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Technique\2_exploit_globale\CAP\2020\"/>
    </mc:Choice>
  </mc:AlternateContent>
  <bookViews>
    <workbookView xWindow="0" yWindow="0" windowWidth="28800" windowHeight="14235"/>
  </bookViews>
  <sheets>
    <sheet name="Informations CAP" sheetId="1" r:id="rId1"/>
    <sheet name="Code Famille" sheetId="3" r:id="rId2"/>
    <sheet name="Sous Famille" sheetId="4" r:id="rId3"/>
    <sheet name="Description" sheetId="5" r:id="rId4"/>
    <sheet name="Codes suggérés" sheetId="6" r:id="rId5"/>
  </sheets>
  <definedNames>
    <definedName name="_xlnm._FilterDatabase" localSheetId="3" hidden="1">Description!$A$2:$E$437</definedName>
    <definedName name="_xlnm._FilterDatabase" localSheetId="2" hidden="1">'Sous Famille'!$A$2:$D$113</definedName>
    <definedName name="_xlnm.Print_Titles" localSheetId="0">'Informations CAP'!$43:$45</definedName>
    <definedName name="_xlnm.Print_Area" localSheetId="0">'Informations CAP'!$B$4:$O$107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4" i="1" l="1"/>
  <c r="F95" i="1"/>
  <c r="F96" i="1"/>
  <c r="F97" i="1"/>
  <c r="F46" i="1" l="1"/>
  <c r="F48" i="1"/>
  <c r="F49" i="1"/>
  <c r="F50" i="1"/>
  <c r="F51" i="1"/>
  <c r="F52" i="1"/>
  <c r="F53" i="1"/>
  <c r="F54" i="1"/>
  <c r="F55" i="1"/>
  <c r="F56" i="1"/>
  <c r="F57" i="1"/>
  <c r="F58" i="1"/>
  <c r="F59" i="1"/>
  <c r="F60" i="1"/>
  <c r="F61" i="1"/>
  <c r="F62" i="1"/>
  <c r="F63" i="1"/>
  <c r="F64" i="1"/>
  <c r="F65" i="1"/>
  <c r="F66" i="1"/>
  <c r="F67" i="1"/>
  <c r="F68" i="1"/>
  <c r="F69" i="1"/>
  <c r="F74" i="1"/>
  <c r="F75" i="1"/>
  <c r="F76" i="1"/>
  <c r="F77" i="1"/>
  <c r="F78" i="1"/>
  <c r="F79" i="1"/>
  <c r="F80" i="1"/>
  <c r="F81" i="1"/>
  <c r="F82" i="1"/>
  <c r="F83" i="1"/>
  <c r="F84" i="1"/>
  <c r="F85" i="1"/>
  <c r="F86" i="1"/>
  <c r="F87" i="1"/>
  <c r="F88" i="1"/>
  <c r="F89" i="1"/>
  <c r="F90" i="1"/>
  <c r="F91" i="1"/>
  <c r="F92" i="1"/>
  <c r="F93" i="1"/>
  <c r="F47" i="1"/>
  <c r="B341" i="5" l="1"/>
  <c r="D341" i="5" s="1"/>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3" i="4"/>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3" i="5"/>
</calcChain>
</file>

<file path=xl/sharedStrings.xml><?xml version="1.0" encoding="utf-8"?>
<sst xmlns="http://schemas.openxmlformats.org/spreadsheetml/2006/main" count="2515" uniqueCount="698">
  <si>
    <t>PRODUCTEUR OU DETENTEUR DU DECHET- CLIENT</t>
  </si>
  <si>
    <t>Raison sociale</t>
  </si>
  <si>
    <t>Adresse</t>
  </si>
  <si>
    <t>N° SIRET</t>
  </si>
  <si>
    <t>Nom du référent</t>
  </si>
  <si>
    <t>Adresse email</t>
  </si>
  <si>
    <t xml:space="preserve">Code Postal </t>
  </si>
  <si>
    <t>Commune</t>
  </si>
  <si>
    <t>Téléphone</t>
  </si>
  <si>
    <t>Fax</t>
  </si>
  <si>
    <t>Déchets provenant de l'exploration et de l'exploitation des mines et des carrières ainsi que du traitement physique et chimique des minéraux</t>
  </si>
  <si>
    <t>Déchets provenant de l'agriculture, de l'horticulture, de l'aquaculture, de la sylviculture, de la chasse et de la pêche ainsi que de la préparation et de la transformation des aliments</t>
  </si>
  <si>
    <t>Déchets provenant de la transformation du bois et de la production de panneaux et de meubles, de pâte à papier, de papier et de carton</t>
  </si>
  <si>
    <t>Déchets provenant des industries du cuir, de la fourrure et du textile</t>
  </si>
  <si>
    <t>Déchets provenant du raffinage du pétrole, de la purification du gaz naturel et du traitement pyrolytique du charbon</t>
  </si>
  <si>
    <t>Déchets des procédés de la chimie minérale</t>
  </si>
  <si>
    <t>Déchets des procédés de la chimie organique</t>
  </si>
  <si>
    <t>Déchets provenant de la fabrication, de la formulation, de la distribution et de l'utilisation (FFDU) de produits de revêtement (peintures, vernis et émaux vitrifiés), mastics et encres d'impression</t>
  </si>
  <si>
    <t>Déchets provenant de l'industrie photographique</t>
  </si>
  <si>
    <t>Déchets provenant de procédés thermiques</t>
  </si>
  <si>
    <t>Déchets provenant du traitement chimique de surface et du revêtement des métaux et autres matériaux, et de l'hydrométallurgie des métaux non ferreux</t>
  </si>
  <si>
    <t>Déchets provenant de la mise en forme et du traitement physique et mécanique de surface des métaux et matières plastiques</t>
  </si>
  <si>
    <t>Huiles et combustibles liquides usagés (sauf huiles alimentaires et huiles figurant aux chapitres 05 et 12)</t>
  </si>
  <si>
    <t>Déchets de solvants organiques, d'agents réfrigérants et propulseurs (sauf chapitres 07 et 08)</t>
  </si>
  <si>
    <t>Emballages et déchets d'emballages; absorbants, chiffons d'essuyage, matériaux filtrants et vêtements de protection non spécifiés ailleurs</t>
  </si>
  <si>
    <t>Déchets non décrits ailleurs sur la liste</t>
  </si>
  <si>
    <t>Déchets de construction et de démolition (y compris déblais provenant de sites contaminés)</t>
  </si>
  <si>
    <t>Déchets provenant des soins médicaux ou vétérinaires et/ou de la recherche associée (sauf déchets de cuisine et de restauration ne provenant pas directement des soins médicaux)</t>
  </si>
  <si>
    <t>Déchets provenant des installations de gestion des déchets, des stations d'épuration des eaux usées hors site et de la préparation d'eau destinée à la consommation humaine et d'eau à usage industriel</t>
  </si>
  <si>
    <t>Déchets municipaux (déchets ménagers et déchets assimilés provenant des commerces, des industries et des administrations), y compris les fractions collectées séparément</t>
  </si>
  <si>
    <t>déchets provenant de l'extraction des minéraux</t>
  </si>
  <si>
    <t>déchets provenant de l'extraction des minéraux métallifères</t>
  </si>
  <si>
    <t>déchets provenant de l'extraction des minéraux non métallifères</t>
  </si>
  <si>
    <t>déchets provenant de la transformation physique et chimique des minéraux métallifères</t>
  </si>
  <si>
    <t>stériles autres que ceux visés aux rubriques 01 03 04 et 01 03 05</t>
  </si>
  <si>
    <t>déchets de poussières et de poudres autres que ceux visés à la rubrique 01 03 07</t>
  </si>
  <si>
    <t>boues rouges issues de la production d'alumine autres que celles visées à la rubrique 01 03 10</t>
  </si>
  <si>
    <t>déchets non spécifiés ailleurs</t>
  </si>
  <si>
    <t>déchets provenant de la transformation physique et chimique des minéraux non métallifères</t>
  </si>
  <si>
    <t>déchets de graviers et débris de pierres autres que ceux visés à la rubrique 01 04 07</t>
  </si>
  <si>
    <t>déchets de sable et d'argile</t>
  </si>
  <si>
    <t>déchets de poussières et de poudres autres que ceux visés à la rubrique 01 04 07</t>
  </si>
  <si>
    <t>déchets de la transformation de la potasse et des sels minéraux autres que ceux visés à la rubrique 01 04 07</t>
  </si>
  <si>
    <t>stériles et autres déchets provenant du lavage et du nettoyage des minéraux autres que ceux visés aux rubriques 01 04 07 et 01 04 11</t>
  </si>
  <si>
    <t>déchets provenant de la taille et du sciage des pierres autres que ceux visés à la rubrique 01 04 07</t>
  </si>
  <si>
    <t>boues de forage et autres déchets de forage</t>
  </si>
  <si>
    <t>boues et autres déchets de forage à l'eau douce</t>
  </si>
  <si>
    <t>boues et autres déchets de forage contenant des sels de baryum, autres que ceux visés aux rubriques 01 05 05 et 01 05 06</t>
  </si>
  <si>
    <t>boues et autres déchets de forage contenant des chlorures, autres que ceux visés aux rubriques 01 05 05 et 01 05 06</t>
  </si>
  <si>
    <t>déchets provenant de l'agriculture, de l'horticulture, de l'aquaculture, de la sylviculture, de la chasse et de la pêche</t>
  </si>
  <si>
    <t>boues provenant du lavage et du nettoyage</t>
  </si>
  <si>
    <t>déchets de tissus animaux</t>
  </si>
  <si>
    <t>déchets de tissus végétaux</t>
  </si>
  <si>
    <t>déchets de matières plastiques (à l'exclusion des emballages)</t>
  </si>
  <si>
    <t>fèces, urine et fumier (y compris paille souillée), effluents, collectés séparément et traités hors site</t>
  </si>
  <si>
    <t>déchets provenant de la sylviculture</t>
  </si>
  <si>
    <t>déchets agrochimiques autres que ceux visés à la rubrique 02 01 08</t>
  </si>
  <si>
    <t>déchets métalliques</t>
  </si>
  <si>
    <t>déchets provenant de la préparation et de la transformation de la viande, des poissons et autres aliments d'origine animale</t>
  </si>
  <si>
    <t>matières impropres à la consommation ou à la transformation</t>
  </si>
  <si>
    <t>boues provenant du traitement in situ des effluents</t>
  </si>
  <si>
    <t>déchets provenant de la préparation et de la transformation des fruits, des légumes, des céréales, des huiles alimentaires, du cacao, du café, du thé et du tabac, de la production de conserves, de la production de levures et d'extraits de levures, de la préparation et de la fermentation de mélasses</t>
  </si>
  <si>
    <t>boues provenant du lavage, du nettoyage, de l'épluchage, de la centrifugation et de la séparation</t>
  </si>
  <si>
    <t>déchets d'agents de conservation</t>
  </si>
  <si>
    <t>déchets de l'extraction aux solvants</t>
  </si>
  <si>
    <t>déchets de la transformation du sucre</t>
  </si>
  <si>
    <t>terre provenant du lavage et du nettoyage des betteraves</t>
  </si>
  <si>
    <t>carbonate de calcium déclassé</t>
  </si>
  <si>
    <t>déchets provenant de l'industrie des produits laitiers</t>
  </si>
  <si>
    <t>déchets de boulangerie, pâtisserie, confiserie</t>
  </si>
  <si>
    <t>déchets provenant de la production de boissons alcooliques et non alcooliques (sauf café, thé et cacao)</t>
  </si>
  <si>
    <t>déchets provenant du lavage, du nettoyage et de la réduction mécanique des matières premières</t>
  </si>
  <si>
    <t>déchets de la distillation de l'alcool</t>
  </si>
  <si>
    <t>déchets de traitements chimiques</t>
  </si>
  <si>
    <t>déchets provenant de la transformation du bois et de la fabrication de panneaux et de meubles</t>
  </si>
  <si>
    <t>déchets d'écorce et de liège</t>
  </si>
  <si>
    <t>sciure de bois, copeaux, chutes, bois, panneaux de particules et placages autres que ceux visés à la rubrique 03 01 04</t>
  </si>
  <si>
    <t>déchets des produits de protection du bois</t>
  </si>
  <si>
    <t>produits de protection du bois non spécifiés ailleurs</t>
  </si>
  <si>
    <t>déchets provenant de la production et de la transformation de papier, de carton et de pâte à papier</t>
  </si>
  <si>
    <t>déchets d'écorce et de bois</t>
  </si>
  <si>
    <t>liqueurs vertes (provenant de la récupération de liqueur de cuisson)</t>
  </si>
  <si>
    <t>boues de désencrage provenant du recyclage du papier</t>
  </si>
  <si>
    <t>refus séparés mécaniquement provenant du broyage de déchets de papier et de carton</t>
  </si>
  <si>
    <t>déchets provenant du tri de papier et de carton destinés au recyclage</t>
  </si>
  <si>
    <t>déchets de boues résiduaires de chaux</t>
  </si>
  <si>
    <t>refus fibreux, boues de fibres, de charge et de couchage provenant d'une séparation mécanique</t>
  </si>
  <si>
    <t>boues provenant du traitement in situ des effluents autres que celles visées à la rubrique 03 03 10</t>
  </si>
  <si>
    <t>déchets provenant de l'industrie du cuir et de la fourrure</t>
  </si>
  <si>
    <t>déchets d'écharnage et refentes</t>
  </si>
  <si>
    <t>résidus de pelanage</t>
  </si>
  <si>
    <t>liqueur de tannage contenant du chrome</t>
  </si>
  <si>
    <t>liqueur de tannage sans chrome</t>
  </si>
  <si>
    <t>boues, notamment provenant du traitement in situ des effluents, contenant du chrome</t>
  </si>
  <si>
    <t>boues, notamment provenant du traitement in situ des effluents, sans chrome</t>
  </si>
  <si>
    <t>déchets de cuir tanné (refentes sur bleu, dérayures, échantillonnages, poussières de ponçage), contenant du chrome</t>
  </si>
  <si>
    <t>déchets provenant de l'habillage et des finitions</t>
  </si>
  <si>
    <t>déchets de l'industrie textile</t>
  </si>
  <si>
    <t>matériaux composites (textile imprégné, élastomère, plastomère)</t>
  </si>
  <si>
    <t>matières organiques issues de produits naturels (par exemple graisse, cire)</t>
  </si>
  <si>
    <t>déchets provenant des finitions autres que ceux visés à la rubrique 04 02 14</t>
  </si>
  <si>
    <t>teintures et pigments autres que ceux visés à la rubrique 04 02 16</t>
  </si>
  <si>
    <t>boues provenant du traitement in situ des effluents autres que celles visées à la rubrique 04 02 19</t>
  </si>
  <si>
    <t>fibres textiles non ouvrées</t>
  </si>
  <si>
    <t>fibres textiles ouvrées</t>
  </si>
  <si>
    <t>déchets provenant du raffinage du pétrole</t>
  </si>
  <si>
    <t>boues provenant du traitement in situ des effluents autres que celles visées à la rubrique 05 01 09</t>
  </si>
  <si>
    <t>boues du traitement de l'eau d'alimentation des chaudières</t>
  </si>
  <si>
    <t>déchets provenant des colonnes de refroidissement</t>
  </si>
  <si>
    <t>déchets contenant du soufre provenant de la désulfuration du pétrole</t>
  </si>
  <si>
    <t>mélanges bitumineux</t>
  </si>
  <si>
    <t>déchets provenant du traitement pyrolytique du charbon</t>
  </si>
  <si>
    <t>déchets provenant de la purification et du transport du gaz naturel</t>
  </si>
  <si>
    <t>déchets contenant du soufre</t>
  </si>
  <si>
    <t>déchets provenant de la fabrication, formulation, distribution et utilisation (FFDU) d'acides</t>
  </si>
  <si>
    <t>déchets provenant de la FFDU de bases</t>
  </si>
  <si>
    <t>déchets provenant de la FFDU de sels et leurs solutions et d'oxydes métalliques</t>
  </si>
  <si>
    <t>sels solides et solutions autres que ceux visés aux rubriques 06 03 11 et 06 03 13</t>
  </si>
  <si>
    <t>oxydes métalliques autres que ceux visés à la rubrique 06 03 15</t>
  </si>
  <si>
    <t>déchets contenant des métaux autres que ceux visés à la section 06 03</t>
  </si>
  <si>
    <t>boues provenant du traitement in situ des effluents autres que celles visées à la rubrique 06 05 02</t>
  </si>
  <si>
    <t>déchets provenant de la FFDU de produits chimiques contenant du soufre, de la chimie du soufre et des procédés de désulfuration</t>
  </si>
  <si>
    <t>déchets contenant des sulfures autres que ceux visés à la rubrique 06 06 02</t>
  </si>
  <si>
    <t>déchets provenant de la FFDU des halogènes et de la chimie des halogènes</t>
  </si>
  <si>
    <t>déchets provenant de la FFDU du silicium et des dérivés du silicium</t>
  </si>
  <si>
    <t>déchets provenant de la FFDU des produits chimiques contenant du phosphore et de la chimie du phosphore</t>
  </si>
  <si>
    <t>scories phosphoriques</t>
  </si>
  <si>
    <t>déchets de réactions basées sur le calcium autres que ceux visés à la rubrique 06 09 03</t>
  </si>
  <si>
    <t>déchets provenant de la FFDU de produits chimiques contenant de l'azote, de la chimie de l'azote et de la production d'engrais</t>
  </si>
  <si>
    <t>déchets provenant de la fabrication des pigments inorganiques et des opacifiants</t>
  </si>
  <si>
    <t>déchets de réactions basées sur le calcium provenant de la production de dioxyde de titane</t>
  </si>
  <si>
    <t>déchets des procédés de la chimie minérale non spécifiés ailleurs</t>
  </si>
  <si>
    <t>noir de carbone</t>
  </si>
  <si>
    <t>déchets provenant de la fabrication, formulation, distribution et utilisation (FFDU) de produits organiques de base</t>
  </si>
  <si>
    <t>boues provenant du traitement in situ des effluents autres que celles visées à la rubrique 07 01 11</t>
  </si>
  <si>
    <t>déchets provenant de la FFDU de matières plastiques, caoutchouc et fibres synthétiques</t>
  </si>
  <si>
    <t>boues provenant du traitement in situ des effluents autres que celles visées à la rubrique 07 02 11</t>
  </si>
  <si>
    <t>déchets plastiques</t>
  </si>
  <si>
    <t>déchets provenant d'additifs autres que ceux visés à la rubrique 07 02 14</t>
  </si>
  <si>
    <t>déchets contenant des silicones autres que ceux visés à la rubrique 07 02 16</t>
  </si>
  <si>
    <t>déchets provenant de la FFDU de teintures et pigments organiques (sauf section 06 11)</t>
  </si>
  <si>
    <t>boues provenant du traitement in situ des effluents autres que celles visées à la rubrique 07 03 11</t>
  </si>
  <si>
    <t>déchets provenant de la FFDU de produits phytosanitaires organiques (sauf rubriques 02 01 08 et 02 01 09), d'agents de protection du bois (sauf section 03 02) et d'autres biocides</t>
  </si>
  <si>
    <t>boues provenant du traitement in situ des effluents autres que celles visées à la rubrique 07 04 11</t>
  </si>
  <si>
    <t>déchets provenant de la FFDU des produits pharmaceutiques</t>
  </si>
  <si>
    <t>boues provenant du traitement in situ des effluents autres que celles visées à la rubrique 07 05 11</t>
  </si>
  <si>
    <t>déchets solides autres que ceux visés à la rubrique 07 05 13</t>
  </si>
  <si>
    <t>déchets provenant de la FFDU des corps gras, savons, détergents, désinfectants et cosmétiques</t>
  </si>
  <si>
    <t>boues provenant du traitement in situ des effluents autres que celles visées à la rubrique 07 06 11</t>
  </si>
  <si>
    <t>déchets provenant de la FFDU de produits chimiques issus de la chimie fine et de produits chimiques non spécifiés ailleurs</t>
  </si>
  <si>
    <t>boues provenant du traitement in situ des effluents autres que celles visées à la rubrique 07 07 11</t>
  </si>
  <si>
    <t>déchets provenant de la FFDU et du décapage de peintures et vernis</t>
  </si>
  <si>
    <t>déchets de peintures ou vernis autres que ceux visés à la rubrique 08 01 11</t>
  </si>
  <si>
    <t>boues provenant de peintures ou vernis autres que celles visées à la rubrique 08 01 13</t>
  </si>
  <si>
    <t>boues aqueuses contenant de la peinture ou du vernis autres que celles visées à la rubrique 08 01 15</t>
  </si>
  <si>
    <t>déchets provenant du décapage de peintures ou vernis autres que ceux visés à la rubrique 08 01 17</t>
  </si>
  <si>
    <t>suspensions aqueuses contenant de la peinture ou du vernis autres que celles visées à la rubrique 08 01 19</t>
  </si>
  <si>
    <t>déchets provenant de la FFDU d'autres produits de revêtement (y compris des matériaux céramiques)</t>
  </si>
  <si>
    <t>déchets de produits de revêtement en poudre</t>
  </si>
  <si>
    <t>boues aqueuses contenant des matériaux céramiques</t>
  </si>
  <si>
    <t>suspensions aqueuses contenant des matériaux céramiques</t>
  </si>
  <si>
    <t>déchets provenant de la FFDU d'encres d'impression</t>
  </si>
  <si>
    <t>boues aqueuses contenant de l'encre</t>
  </si>
  <si>
    <t>déchets liquides aqueux contenant de l'encre</t>
  </si>
  <si>
    <t>déchets d'encres autres que ceux visés à la rubrique 08 03 12</t>
  </si>
  <si>
    <t>boues d'encre autres que celles visées à la rubrique 08 03 14</t>
  </si>
  <si>
    <t>déchets de toner d'impression autres que ceux visés à la rubrique 08 03 17</t>
  </si>
  <si>
    <t>déchets provenant de la FFDU de colles et mastics (y compris produits d'étanchéité)</t>
  </si>
  <si>
    <t>déchets de colles et mastics autres que ceux visés à la rubrique 08 04 09</t>
  </si>
  <si>
    <t>boues de colles et mastics autres que celles visées à la rubrique 08 04 11</t>
  </si>
  <si>
    <t>boues aqueuses contenant des colles et mastics autres que celles visées à la rubrique 08 04 13</t>
  </si>
  <si>
    <t>déchets liquides aqueux contenant des colles ou mastics autres que ceux visés à la rubrique 08 04 15</t>
  </si>
  <si>
    <t>déchets non spécifiés ailleurs dans le chapitre 08</t>
  </si>
  <si>
    <t>déchets de l'industrie photographique</t>
  </si>
  <si>
    <t>pellicules et papiers photographiques contenant de l'argent ou des composés de l'argent</t>
  </si>
  <si>
    <t>pellicules et papiers photographiques sans argent ni composés de l'argent</t>
  </si>
  <si>
    <t>appareils photographiques à usage unique sans piles</t>
  </si>
  <si>
    <t>appareils photographiques à usage unique contenant des piles autres que ceux visés à la rubrique 09 01 11</t>
  </si>
  <si>
    <t>déchets provenant de centrales électriques et autres installations de combustion (sauf chapitre 19)</t>
  </si>
  <si>
    <t>mâchefers, scories et cendres sous chaudière (sauf cendres sous chaudière visées à la rubrique 10 01 04)</t>
  </si>
  <si>
    <t>cendres volantes de charbon</t>
  </si>
  <si>
    <t>cendres volantes de tourbe et de bois non traité</t>
  </si>
  <si>
    <t>déchets solides de réactions basées sur le calcium, provenant de la désulfuration des gaz de fumée</t>
  </si>
  <si>
    <t>boues de réactions basées sur le calcium, provenant de la désulfuration des gaz de fumée</t>
  </si>
  <si>
    <t>mâchefers, scories et cendres sous chaudière provenant de la coïncinération autres que ceux visés à la rubrique 10 01 14</t>
  </si>
  <si>
    <t>cendres volantes provenant de la coïncinération autres que celles visées à la rubrique 10 01 16</t>
  </si>
  <si>
    <t>déchets provenant de l'épuration des gaz autres que ceux visés aux rubriques 10 01 05, 10 01 07 et 10 01 18</t>
  </si>
  <si>
    <t>boues provenant du traitement in situ des effluents autres que celles visées à la rubrique 10 01 20</t>
  </si>
  <si>
    <t>boues aqueuses provenant du nettoyage des chaudières autres que celles visées à la rubrique 10 01 22</t>
  </si>
  <si>
    <t>sables provenant de lits fluidisés</t>
  </si>
  <si>
    <t>déchets provenant du stockage et de la préparation des combustibles des centrales à charbon</t>
  </si>
  <si>
    <t>déchets provenant de l'épuration des eaux de refroidissement</t>
  </si>
  <si>
    <t>déchets provenant de l'industrie du fer et de l'acier</t>
  </si>
  <si>
    <t>déchets de laitiers de hauts fourneaux et d'aciéries</t>
  </si>
  <si>
    <t>laitiers non traités</t>
  </si>
  <si>
    <t>déchets solides provenant de l'épuration des fumées autres que ceux visés à la rubrique 10 02 07</t>
  </si>
  <si>
    <t>battitures de laminoir</t>
  </si>
  <si>
    <t>déchets provenant de l'épuration des eaux de refroidissement autres que ceux visés à la rubrique 10 02 11</t>
  </si>
  <si>
    <t>boues et gâteaux de filtration provenant de l'épuration des fumées autres que ceux visés à la rubrique 10 02 13</t>
  </si>
  <si>
    <t>autres boues et gâteaux de filtration</t>
  </si>
  <si>
    <t>déchets de la pyrométallurgie de l'aluminium</t>
  </si>
  <si>
    <t>déchets d'anodes</t>
  </si>
  <si>
    <t>déchets d'alumine</t>
  </si>
  <si>
    <t>écumes autres que celles visées à la rubrique 10 03 15</t>
  </si>
  <si>
    <t>déchets carbonés provenant de la fabrication des anodes autres que ceux visés à la rubrique 10 03 17</t>
  </si>
  <si>
    <t>poussières de filtration des fumées autres que celles visées à la rubrique 10 03 19</t>
  </si>
  <si>
    <t>autres fines et poussières (y compris fines de broyage de crasses) autres que celles visées à la rubrique 10 03 21</t>
  </si>
  <si>
    <t>déchets solides provenant de l'épuration des fumées autres que ceux visés à la rubrique 10 03 23</t>
  </si>
  <si>
    <t>boues et gâteaux de filtration provenant de l'épuration des fumées autres que ceux visés à la rubrique 10 03 25</t>
  </si>
  <si>
    <t>déchets provenant de l'épuration des eaux de refroidissement autres que ceux visés à la rubrique 10 03 27</t>
  </si>
  <si>
    <t>déchets provenant du traitement des scories salées et du traitement des crasses noires autres que ceux visés à la rubrique 10 03 29</t>
  </si>
  <si>
    <t>déchets provenant de la pyrométallurgie du plomb</t>
  </si>
  <si>
    <t>scories provenant de la production primaire et secondaire</t>
  </si>
  <si>
    <t>crasses et écumes provenant de la production primaire et secondaire</t>
  </si>
  <si>
    <t>autres fines et poussières</t>
  </si>
  <si>
    <t>déchets solides provenant de l'épuration des fumées</t>
  </si>
  <si>
    <t>boues et gâteaux de filtration provenant de l'épuration des fumées</t>
  </si>
  <si>
    <t>déchets provenant de l'épuration des eaux de refroidissement autres que ceux visés à la rubrique 10 04 09</t>
  </si>
  <si>
    <t>déchets provenant de la pyrométallurgie du zinc</t>
  </si>
  <si>
    <t>déchets provenant de l'épuration des eaux de refroidissement autres que ceux visés à la rubrique 10 05 08</t>
  </si>
  <si>
    <t>crasses et écumes autres que celles visées à la rubrique 10 05 10</t>
  </si>
  <si>
    <t>déchets provenant de la pyrométallurgie du cuivre</t>
  </si>
  <si>
    <t>déchets provenant de l'épuration des eaux de refroidissement autres que ceux visés à la rubrique 10 06 09</t>
  </si>
  <si>
    <t>déchets provenant de la pyrométallurgie de l'argent, de l'or et du platine</t>
  </si>
  <si>
    <t>déchets provenant de l'épuration des eaux de refroidissement autres que ceux visés à la rubrique 10 07 07</t>
  </si>
  <si>
    <t>déchets provenant de la pyrométallurgie d'autres métaux non ferreux</t>
  </si>
  <si>
    <t>fines et poussières</t>
  </si>
  <si>
    <t>autres scories</t>
  </si>
  <si>
    <t>crasses et écumes autres que celles visées à la rubrique 10 08 10</t>
  </si>
  <si>
    <t>déchets carbonés provenant de la fabrication des anodes autres que ceux visés à la rubrique 10 08 12</t>
  </si>
  <si>
    <t>poussières de filtration des fumées autres que celles visées à la rubrique 10 08 15</t>
  </si>
  <si>
    <t>boues et gâteaux de filtration provenant de l'épuration des fumées autres que ceux visés à la rubrique 10 08 17</t>
  </si>
  <si>
    <t>déchets provenant de l'épuration des eaux de refroidissement autres que ceux visés à la rubrique 10 08 19</t>
  </si>
  <si>
    <t>déchets de fonderie de métaux ferreux</t>
  </si>
  <si>
    <t>laitiers de four de fonderie</t>
  </si>
  <si>
    <t>noyaux et moules de fonderie n'ayant pas subi la coulée autres que ceux visés à la rubrique 10 09 05</t>
  </si>
  <si>
    <t>noyaux et moules de fonderie ayant subi la coulée autres que ceux visés à la rubrique 10 09 07</t>
  </si>
  <si>
    <t>poussières de filtration des fumées autres que celles visées à la rubrique 10 09 09</t>
  </si>
  <si>
    <t>autres fines non visées à la rubrique 10 09 11</t>
  </si>
  <si>
    <t>déchets de liants autres que ceux visés à la rubrique 10 09 13</t>
  </si>
  <si>
    <t>révélateur de criques usagé autre que celui visé à la rubrique 10 09 15</t>
  </si>
  <si>
    <t>déchets de fonderie de métaux non ferreux</t>
  </si>
  <si>
    <t>noyaux et moules de fonderie n'ayant pas subi la coulée autres que ceux visés à la rubrique 10 10 05</t>
  </si>
  <si>
    <t>noyaux et moules de fonderie ayant subi la coulée autres que ceux visés à la rubrique 10 10 07</t>
  </si>
  <si>
    <t>poussières de filtration des fumées autres que celles visées à la rubrique 10 10 09</t>
  </si>
  <si>
    <t>autres fines non visées à la rubrique 10 10 11</t>
  </si>
  <si>
    <t>déchets de liants autres que ceux visés à la rubrique 10 10 13</t>
  </si>
  <si>
    <t>révélateur de criques usagé autre que celui visé à la rubrique 10 10 15</t>
  </si>
  <si>
    <t>déchets provenant de la fabrication du verre et des produits verriers</t>
  </si>
  <si>
    <t>déchets de matériaux à base de fibre de verre</t>
  </si>
  <si>
    <t>déchets de préparation avant cuisson autres que ceux visés à la rubrique 10 11 09</t>
  </si>
  <si>
    <t>déchets de verre autres que ceux visés à la rubrique 10 11 11</t>
  </si>
  <si>
    <t>boues de polissage et de meulage du verre autres que celles visées à la rubrique 10 11 13</t>
  </si>
  <si>
    <t>déchets solides provenant de l'épuration des fumées autres que ceux visés à la rubrique 10 11 15</t>
  </si>
  <si>
    <t>boues et gâteaux de filtration provenant de l'épuration des fumées autres que ceux visés à la rubrique 10 11 17</t>
  </si>
  <si>
    <t>déchets solides provenant du traitement in situ des effluents autres que ceux visés à la rubrique 10 11 19</t>
  </si>
  <si>
    <t>déchets provenant de la fabrication des produits en céramique, briques, carrelage et matériaux de construction</t>
  </si>
  <si>
    <t>déchets de préparation avant cuisson</t>
  </si>
  <si>
    <t>moules déclassés</t>
  </si>
  <si>
    <t>déchets de produits en céramique, briques, carrelage et matériaux de construction (après cuisson)</t>
  </si>
  <si>
    <t>déchets solides provenant de l'épuration des fumées autres que ceux visés à la rubrique 10 12 09</t>
  </si>
  <si>
    <t>déchets de glaçure autres que ceux visés à la rubrique 10 12 11</t>
  </si>
  <si>
    <t>déchets provenant de la fabrication de ciment, chaux et plâtre et d'articles et produits dérivés</t>
  </si>
  <si>
    <t>déchets de calcination et d'hydratation de la chaux</t>
  </si>
  <si>
    <t>fines et poussières (sauf rubriques 10 13 12 et 10 13 13)</t>
  </si>
  <si>
    <t>déchets provenant de la fabrication d'amiante-ciment autres que ceux visés à la rubrique 10 13 09</t>
  </si>
  <si>
    <t>déchets provenant de la fabrication de matériaux composites à base de ciment autres que ceux visés aux rubriques 10 13 09 et 10 13 10</t>
  </si>
  <si>
    <t>déchets solides provenant de l'épuration des fumées autres que ceux visés à la rubrique 10 13 12</t>
  </si>
  <si>
    <t>déchets et boues de béton</t>
  </si>
  <si>
    <t>déchets de crématoires</t>
  </si>
  <si>
    <t>déchets provenant du traitement chimique de surface et du revêtement des métaux et autres matériaux (par exemple, procédés de galvanisation, de revêtement de zinc, de décapage, de gravure, de phosphatation, de dégraissage alcalin et d'anodisation)</t>
  </si>
  <si>
    <t>boues et gâteaux de filtration autres que ceux visés à la rubrique 11 01 09</t>
  </si>
  <si>
    <t>liquides aqueux de rinçage autres que ceux visés à la rubrique 11 01 11</t>
  </si>
  <si>
    <t>déchets de dégraissage autres que ceux visés à la rubrique 11 01 13</t>
  </si>
  <si>
    <t>résines échangeuses d'ions saturées ou usées</t>
  </si>
  <si>
    <t>déchets provenant des procédés hydrométallurgiques des métaux non ferreux</t>
  </si>
  <si>
    <t>déchets provenant de la production d'anodes pour les procédés d'électrolyse aqueuse</t>
  </si>
  <si>
    <t>déchets provenant des procédés hydrométallurgiques du cuivre autres que ceux visés à la rubrique 11 02 05</t>
  </si>
  <si>
    <t>boues et solides provenant de la trempe</t>
  </si>
  <si>
    <t>déchets provenant de la galvanisation à chaud</t>
  </si>
  <si>
    <t>mattes</t>
  </si>
  <si>
    <t>cendres de zinc</t>
  </si>
  <si>
    <t>déchets provenant de la mise en forme et du traitement mécanique et physique de surface des métaux et matières plastiques</t>
  </si>
  <si>
    <t>limaille et chutes de métaux ferreux</t>
  </si>
  <si>
    <t>fines et poussières de métaux ferreux</t>
  </si>
  <si>
    <t>limaille et chutes de métaux non ferreux</t>
  </si>
  <si>
    <t>fines et poussières de métaux non ferreux</t>
  </si>
  <si>
    <t>déchets de matières plastiques d'ébarbage et de tournage</t>
  </si>
  <si>
    <t>déchets de soudure</t>
  </si>
  <si>
    <t>boues d'usinage autres que celles visées à la rubrique 12 01 14</t>
  </si>
  <si>
    <t>déchets de grenaillage autres que ceux visés à la rubrique 12 01 16</t>
  </si>
  <si>
    <t>déchets de meulage et matériaux de meulage autres que ceux visés à la rubrique 12 01 20</t>
  </si>
  <si>
    <t>déchets provenant du dégraissage à l'eau et à la vapeur (sauf chapitre 11)</t>
  </si>
  <si>
    <t>huiles hydrauliques usagées</t>
  </si>
  <si>
    <t>huiles moteur, de boîte de vitesses et de lubrification usagées</t>
  </si>
  <si>
    <t>huiles isolantes et fluides caloporteurs usagés</t>
  </si>
  <si>
    <t>hydrocarbures de fond de cale</t>
  </si>
  <si>
    <t>contenu de séparateurs eau/hydrocarbures</t>
  </si>
  <si>
    <t>combustibles liquides usagés</t>
  </si>
  <si>
    <t>huiles usagées non spécifiées ailleurs</t>
  </si>
  <si>
    <t>déchets de solvants, d'agents réfrigérants et d'agents propulseurs d'aérosols/de mousses organiques</t>
  </si>
  <si>
    <t>emballages et déchets d'emballages (y compris les déchets d'emballages municipaux collectés séparément)</t>
  </si>
  <si>
    <t>emballages en papier/carton</t>
  </si>
  <si>
    <t>emballages en matières plastiques</t>
  </si>
  <si>
    <t>emballages en bois</t>
  </si>
  <si>
    <t>emballages métalliques</t>
  </si>
  <si>
    <t>emballages composites</t>
  </si>
  <si>
    <t>emballages en mélange</t>
  </si>
  <si>
    <t>emballages en verre</t>
  </si>
  <si>
    <t>emballages textiles</t>
  </si>
  <si>
    <t>absorbants, matériaux filtrants, chiffons d'essuyage et vêtements de protection</t>
  </si>
  <si>
    <t>absorbants, matériaux filtrants, chiffons d'essuyage et vêtements de protection autres que ceux visés à la rubrique 15 02 02</t>
  </si>
  <si>
    <t>véhicules hors d'usage de différents moyens de transport (y compris machines tous terrains) et déchets provenant du démontage de véhicules hors d'usage et de l'entretien de véhicules (sauf chapitres 13, 14, et sections 16 06 et 16 08)</t>
  </si>
  <si>
    <t>pneus hors d'usage</t>
  </si>
  <si>
    <t>véhicules hors d'usage ne contenant ni liquides ni autres composants dangereux</t>
  </si>
  <si>
    <t>patins de freins autres que ceux visés à la rubrique 16 01 11</t>
  </si>
  <si>
    <t>antigels autres que ceux visés à la rubrique 16 01 14</t>
  </si>
  <si>
    <t>réservoirs de gaz liquéfié</t>
  </si>
  <si>
    <t>métaux ferreux</t>
  </si>
  <si>
    <t>métaux non ferreux</t>
  </si>
  <si>
    <t>matières plastiques</t>
  </si>
  <si>
    <t>verre</t>
  </si>
  <si>
    <t>composants non spécifiés ailleurs</t>
  </si>
  <si>
    <t>déchets provenant d'équipements électriques ou électroniques</t>
  </si>
  <si>
    <t>équipements mis au rebut autres que ceux visés aux rubriques 16 02 09 à 16 02 13</t>
  </si>
  <si>
    <t>composants retirés des équipements mis au rebut autres que ceux visés à la rubrique 16 02 15</t>
  </si>
  <si>
    <t>loupés de fabrication et produits non utilisés</t>
  </si>
  <si>
    <t>déchets d'origine minérale autres que ceux visés à la rubrique 16 03 03</t>
  </si>
  <si>
    <t>déchets d'origine organique autres que ceux visés à la rubrique 16 03 05</t>
  </si>
  <si>
    <t>déchets d'explosifs</t>
  </si>
  <si>
    <t>gaz en récipients à pression et produits chimiques mis au rebut</t>
  </si>
  <si>
    <t>gaz en récipients à pression autres que ceux visés à la rubrique 16 05 04</t>
  </si>
  <si>
    <t>produits chimiques mis au rebut autres que ceux visés aux rubriques 16 05 06, 16 05 07 ou 16 05 08</t>
  </si>
  <si>
    <t>piles et accumulateurs</t>
  </si>
  <si>
    <t>piles alcalines (sauf rubrique 16 06 03)</t>
  </si>
  <si>
    <t>autres piles et accumulateurs</t>
  </si>
  <si>
    <t>déchets provenant du nettoyage de cuves et fûts de stockage et de transport (sauf chapitres 05 et 13)</t>
  </si>
  <si>
    <t>catalyseurs usés</t>
  </si>
  <si>
    <t>catalyseurs usés contenant de l'or, de l'argent, du rhénium, du rhodium, du palladium, de l'iridium ou du platine (sauf rubrique 16 08 07)</t>
  </si>
  <si>
    <t>catalyseurs usés contenant des métaux ou composés de métaux de transition non spécifiés ailleurs</t>
  </si>
  <si>
    <t>catalyseurs usés de craquage catalytique sur lit fluide (sauf rubrique 16 08 07)</t>
  </si>
  <si>
    <t>substances oxydantes</t>
  </si>
  <si>
    <t>déchets liquides aqueux destinés à un traitement hors site</t>
  </si>
  <si>
    <t>déchets liquides aqueux autres que ceux visés à la rubrique 16 10 01</t>
  </si>
  <si>
    <t>concentrés aqueux autres que ceux visés à la rubrique 16 10 03</t>
  </si>
  <si>
    <t>déchets de revêtements de fours et réfractaires</t>
  </si>
  <si>
    <t>revêtements de fours et réfractaires à base de carbone provenant de procédés métallurgiques autres que ceux visés à la rubrique 16 11 01</t>
  </si>
  <si>
    <t>autres revêtements de fours et réfractaires provenant de procédés métallurgiques non visés à la rubrique 16 11 03</t>
  </si>
  <si>
    <t>revêtements de fours et réfractaires provenant de procédés non métallurgiques autres que ceux visés à la rubrique 16 11 05</t>
  </si>
  <si>
    <t>béton, briques, tuiles et céramiques</t>
  </si>
  <si>
    <t>béton</t>
  </si>
  <si>
    <t>briques</t>
  </si>
  <si>
    <t>tuiles et céramiques</t>
  </si>
  <si>
    <t>mélanges de béton, briques, tuiles et céramiques autres que ceux visés à la rubrique 17 01 06</t>
  </si>
  <si>
    <t>bois, verre et matières plastiques</t>
  </si>
  <si>
    <t>bois</t>
  </si>
  <si>
    <t>mélanges bitumineux, goudron et produits goudronnés</t>
  </si>
  <si>
    <t>mélanges bitumineux autres que ceux visés à la rubrique 17 03 01</t>
  </si>
  <si>
    <t>métaux (y compris leurs alliages)</t>
  </si>
  <si>
    <t>cuivre, bronze, laiton</t>
  </si>
  <si>
    <t>aluminium</t>
  </si>
  <si>
    <t>plomb</t>
  </si>
  <si>
    <t>zinc</t>
  </si>
  <si>
    <t>fer et acier</t>
  </si>
  <si>
    <t>étain</t>
  </si>
  <si>
    <t>métaux en mélange</t>
  </si>
  <si>
    <t>câbles autres que ceux visés à la rubrique 17 04 10</t>
  </si>
  <si>
    <t>terres (y compris déblais provenant de sites contaminés), cailloux et boues de dragage</t>
  </si>
  <si>
    <t>terres et cailloux autres que ceux visés à la rubrique 17 05 03</t>
  </si>
  <si>
    <t>boues de dragage autres que celles visées à la rubrique 17 05 05</t>
  </si>
  <si>
    <t>ballast de voie autre que celui visé à la rubrique 17 05 07</t>
  </si>
  <si>
    <t>matériaux d'isolation et matériaux de construction contenant de l'amiante</t>
  </si>
  <si>
    <t>matériaux d'isolation autres que ceux visés aux rubriques 17 06 01 et 17 06 03</t>
  </si>
  <si>
    <t>matériaux de construction à base de gypse</t>
  </si>
  <si>
    <t>matériaux de construction à base de gypse autres que ceux visés à la rubrique 17 08 01</t>
  </si>
  <si>
    <t>autres déchets de construction et de démolition</t>
  </si>
  <si>
    <t>déchets de construction et de démolition en mélange autres que ceux visés aux rubriques 17 09 01, 17 09 02 et 17 09 03</t>
  </si>
  <si>
    <t>déchets provenant des maternités, du diagnostic, du traitement ou de la prévention des maladies de l'homme</t>
  </si>
  <si>
    <t>objets piquants et coupants (sauf rubrique 18 01 03)</t>
  </si>
  <si>
    <t>déchets anatomiques et organes, y compris sacs de sang et réserves de sang (sauf rubrique 18 01 03)</t>
  </si>
  <si>
    <t>déchets dont la collecte et l'élimination ne font pas l'objet de prescriptions particulières vis-à-vis des risques d'infection (par exemple vêtements, plâtres, draps, vêtements jetables, langes)</t>
  </si>
  <si>
    <t>produits chimiques autres que ceux visés à la rubrique 18 01 06</t>
  </si>
  <si>
    <t>médicaments autres que ceux visés à la rubrique 18 01 08</t>
  </si>
  <si>
    <t>déchets provenant de la recherche, du diagnostic, du traitement ou de la prévention des maladies des animaux</t>
  </si>
  <si>
    <t>objets piquants et coupants (sauf rubrique 18 02 02)</t>
  </si>
  <si>
    <t>déchets dont la collecte et l'élimination ne font pas l'objet de prescriptions particulières vis-à-vis des risques d'infection</t>
  </si>
  <si>
    <t>produits chimiques autres que ceux visés à la rubrique 18 02 05</t>
  </si>
  <si>
    <t>médicaments autres que ceux visés à la rubrique 18 02 07</t>
  </si>
  <si>
    <t>déchets de l'incinération ou de la pyrolyse de déchets</t>
  </si>
  <si>
    <t>déchets de déferraillage des mâchefers</t>
  </si>
  <si>
    <t>mâchefers autres que ceux visés à la rubrique 19 01 11</t>
  </si>
  <si>
    <t>cendres volantes autres que celles visées à la rubrique 19 01 13</t>
  </si>
  <si>
    <t>cendres sous chaudière autres que celles visées à la rubrique 19 01 15</t>
  </si>
  <si>
    <t>déchets de pyrolyse autres que ceux visés à la rubrique 19 01 17</t>
  </si>
  <si>
    <t>déchets provenant des traitements physico-chimiques des déchets (notamment, déchromatation, décyanuration, neutralisation)</t>
  </si>
  <si>
    <t>déchets prémélangés composés seulement de déchets non dangereux</t>
  </si>
  <si>
    <t>boues provenant des traitements physico-chimiques autres que celles visées à la rubrique 19 02 05</t>
  </si>
  <si>
    <t>déchets combustibles autres que ceux visés aux rubriques 19 02 08 et 19 02 09</t>
  </si>
  <si>
    <t>déchets stabilisés/solidifiés</t>
  </si>
  <si>
    <t>déchets stabilisés autres que ceux visés à la rubrique 19 03 04</t>
  </si>
  <si>
    <t>déchets solidifiés autres que ceux visés à la rubrique 19 03 06</t>
  </si>
  <si>
    <t>déchets vitrifiés et déchets provenant de la vitrification</t>
  </si>
  <si>
    <t>déchets vitrifiés</t>
  </si>
  <si>
    <t>déchets liquides aqueux provenant de la trempe des déchets vitrifiés</t>
  </si>
  <si>
    <t>déchets de compostage</t>
  </si>
  <si>
    <t>fraction non compostée des déchets municipaux et assimilés</t>
  </si>
  <si>
    <t>fraction non compostée des déchets animaux et végétaux</t>
  </si>
  <si>
    <t>compost déclassé</t>
  </si>
  <si>
    <t>déchets provenant du traitement anaérobie des déchets</t>
  </si>
  <si>
    <t>liqueurs provenant du traitement anaérobie des déchets municipaux</t>
  </si>
  <si>
    <t>digestats provenant du traitement anaérobie des déchets municipaux</t>
  </si>
  <si>
    <t>liqueurs provenant du traitement anaérobie des déchets animaux et végétaux</t>
  </si>
  <si>
    <t>digestats provenant du traitement anaérobie des déchets animaux et végétaux</t>
  </si>
  <si>
    <t>lixiviats de décharges</t>
  </si>
  <si>
    <t>lixiviats de décharges autres que ceux visés à la rubrique 19 07 02</t>
  </si>
  <si>
    <t>déchets provenant d'installations de traitement des eaux usées non spécifiés ailleurs</t>
  </si>
  <si>
    <t>déchets de dégrillage</t>
  </si>
  <si>
    <t>déchets de dessablage</t>
  </si>
  <si>
    <t>boues provenant du traitement des eaux usées urbaines</t>
  </si>
  <si>
    <t>solutions et boues provenant de la régénération des échangeurs d'ions</t>
  </si>
  <si>
    <t>mélanges de graisse et d'huile provenant de la séparation huile/eaux usées contenant seulement des huiles et graisses alimentaires</t>
  </si>
  <si>
    <t>boues provenant du traitement biologique des eaux usées industrielles autres que celles visées à la rubrique 19 08 11</t>
  </si>
  <si>
    <t>boues provenant d'autres traitements des eaux usées industrielles autres que celles visées à la rubrique 19 08 13</t>
  </si>
  <si>
    <t>déchets provenant de la préparation d'eau destinée à la consommation humaine ou d'eau à usage industriel</t>
  </si>
  <si>
    <t>déchets solides de première filtration et de dégrillage</t>
  </si>
  <si>
    <t>boues de clarification de l'eau</t>
  </si>
  <si>
    <t>boues de décarbonatation</t>
  </si>
  <si>
    <t>charbon actif usé</t>
  </si>
  <si>
    <t>déchets provenant du broyage de déchets contenant des métaux</t>
  </si>
  <si>
    <t>déchets de fer ou d'acier</t>
  </si>
  <si>
    <t>déchets de métaux non ferreux</t>
  </si>
  <si>
    <t>fraction légère des résidus de broyage et poussières autres que celles visées à la rubrique 19 10 03</t>
  </si>
  <si>
    <t>autres fractions autres que celles visées à la rubrique 19 10 05</t>
  </si>
  <si>
    <t>déchets provenant de la régénération de l'huile</t>
  </si>
  <si>
    <t>boues provenant du traitement in situ des effluents autres que celles visées à la rubrique 19 11 05</t>
  </si>
  <si>
    <t>déchets provenant du traitement mécanique des déchets (par exemple, tri, broyage, compactage, granulation) non spécifiés ailleurs</t>
  </si>
  <si>
    <t>papier et carton</t>
  </si>
  <si>
    <t>matières plastiques et caoutchouc</t>
  </si>
  <si>
    <t>bois autres que ceux visés à la rubrique 19 12 06</t>
  </si>
  <si>
    <t>textiles</t>
  </si>
  <si>
    <t>minéraux (par exemple sable, cailloux)</t>
  </si>
  <si>
    <t>déchets combustibles (combustible issu de déchets)</t>
  </si>
  <si>
    <t>autres déchets (y compris mélanges) provenant du traitement mécanique des déchets autres que ceux visés à la rubrique 19 12 11</t>
  </si>
  <si>
    <t>déchets provenant de la décontamination des sols et des eaux souterraines</t>
  </si>
  <si>
    <t>déchets solides provenant de la décontamination des sols autres que ceux visés à la rubrique 19 13 01</t>
  </si>
  <si>
    <t>boues provenant de la décontamination des sols autres que celles visées à la rubrique 19 13 03</t>
  </si>
  <si>
    <t>boues provenant de la décontamination des eaux souterraines autres que celles visées à la rubrique 19 13 05</t>
  </si>
  <si>
    <t>déchets liquides aqueux et concentrés aqueux provenant de la décontamination des eaux souterraines autres que ceux visés à la rubrique 19 13 07</t>
  </si>
  <si>
    <t>fractions collectées séparément (sauf section 15 01)</t>
  </si>
  <si>
    <t>déchets de cuisine et de cantine biodégradables</t>
  </si>
  <si>
    <t>vêtements</t>
  </si>
  <si>
    <t>huiles et matières grasses alimentaires</t>
  </si>
  <si>
    <t>peinture, encres, colles et résines autres que celles visées à la rubrique 20 01 27</t>
  </si>
  <si>
    <t>détergents autres que ceux visés à la rubrique 20 01 29</t>
  </si>
  <si>
    <t>médicaments autres que ceux visés à la rubrique 20 01 31</t>
  </si>
  <si>
    <t>piles et accumulateurs autres que ceux visés à la rubrique 20 01 33</t>
  </si>
  <si>
    <t>équipements électriques et électroniques mis au rebut autres que ceux visés aux rubriques 20 01 21, 20 01 23 et 20 01 35</t>
  </si>
  <si>
    <t>bois autres que ceux visés à la rubrique 20 01 37</t>
  </si>
  <si>
    <t>métaux</t>
  </si>
  <si>
    <t>déchets provenant du ramonage de cheminée</t>
  </si>
  <si>
    <t>autres fractions non spécifiées ailleurs</t>
  </si>
  <si>
    <t>déchets de jardins et de parcs (y compris les déchets de cimetière)</t>
  </si>
  <si>
    <t>déchets biodégradables</t>
  </si>
  <si>
    <t>terres et pierres</t>
  </si>
  <si>
    <t>autres déchets non biodégradables</t>
  </si>
  <si>
    <t>autres déchets municipaux</t>
  </si>
  <si>
    <t>déchets municipaux en mélange</t>
  </si>
  <si>
    <t>déchets de marchés</t>
  </si>
  <si>
    <t>déchets de nettoyage des rues</t>
  </si>
  <si>
    <t>boues de fosses septiques</t>
  </si>
  <si>
    <t>déchets provenant du nettoyage des égouts</t>
  </si>
  <si>
    <t>déchets encombrants</t>
  </si>
  <si>
    <t>déchets municipaux non spécifiés ailleurs</t>
  </si>
  <si>
    <t>Code Famille</t>
  </si>
  <si>
    <t>Sous Famille</t>
  </si>
  <si>
    <t>Description</t>
  </si>
  <si>
    <t>Retour</t>
  </si>
  <si>
    <t>CODE FAMILLE</t>
  </si>
  <si>
    <t>SOUS FAMILLE</t>
  </si>
  <si>
    <t>01</t>
  </si>
  <si>
    <t>02</t>
  </si>
  <si>
    <t>03</t>
  </si>
  <si>
    <t>04</t>
  </si>
  <si>
    <t>05</t>
  </si>
  <si>
    <t>06</t>
  </si>
  <si>
    <t>07</t>
  </si>
  <si>
    <t>08</t>
  </si>
  <si>
    <t>09</t>
  </si>
  <si>
    <t>10</t>
  </si>
  <si>
    <t>11</t>
  </si>
  <si>
    <t>12</t>
  </si>
  <si>
    <t>13</t>
  </si>
  <si>
    <t>14</t>
  </si>
  <si>
    <t>15</t>
  </si>
  <si>
    <t>16</t>
  </si>
  <si>
    <t>17</t>
  </si>
  <si>
    <t>18</t>
  </si>
  <si>
    <t>19</t>
  </si>
  <si>
    <t>20</t>
  </si>
  <si>
    <t>99</t>
  </si>
  <si>
    <t>21</t>
  </si>
  <si>
    <t>22</t>
  </si>
  <si>
    <t>23</t>
  </si>
  <si>
    <t>24</t>
  </si>
  <si>
    <t>25</t>
  </si>
  <si>
    <t>26</t>
  </si>
  <si>
    <t>28</t>
  </si>
  <si>
    <t>30</t>
  </si>
  <si>
    <t>32</t>
  </si>
  <si>
    <t>34</t>
  </si>
  <si>
    <t>36</t>
  </si>
  <si>
    <t>38</t>
  </si>
  <si>
    <t>39</t>
  </si>
  <si>
    <t>40</t>
  </si>
  <si>
    <t>41</t>
  </si>
  <si>
    <t>DESCRIPTION</t>
  </si>
  <si>
    <t>Info</t>
  </si>
  <si>
    <t>Code Complet</t>
  </si>
  <si>
    <t>(Selon le point 1.a de l’annexe III de l’arrêté du 15/02/2016 relatif aux installations de stockage de déchets non dangereux)</t>
  </si>
  <si>
    <t xml:space="preserve">Département </t>
  </si>
  <si>
    <t>Provenance du déchet</t>
  </si>
  <si>
    <t>Origine</t>
  </si>
  <si>
    <t>EPCI</t>
  </si>
  <si>
    <t>Collectivité</t>
  </si>
  <si>
    <t>Industrie</t>
  </si>
  <si>
    <t>Artisan</t>
  </si>
  <si>
    <t>Autre</t>
  </si>
  <si>
    <t xml:space="preserve"> --&gt; Case à cocher X</t>
  </si>
  <si>
    <t>PROCESSUS DE PRODUCTION DU DECHETS</t>
  </si>
  <si>
    <t>CONFORMITE DES APPORTS DE DECHETS</t>
  </si>
  <si>
    <t>Récapitulatif du code déchet</t>
  </si>
  <si>
    <t>Compléter les cases suivantes :</t>
  </si>
  <si>
    <t>MODALITE DE PAIEMENT</t>
  </si>
  <si>
    <t>Facturation producteur</t>
  </si>
  <si>
    <t>Facturation transporteur</t>
  </si>
  <si>
    <t>ENGAGEMENT DU PRODUCTEUR OU DETENTEUR</t>
  </si>
  <si>
    <t>Les professionnels n’ayant pas de CAP accepté par Organom seront systématiquement refusés</t>
  </si>
  <si>
    <t xml:space="preserve">Date </t>
  </si>
  <si>
    <t>Lieu</t>
  </si>
  <si>
    <t xml:space="preserve">Nom </t>
  </si>
  <si>
    <t>Afin que le CAP soit validé, tous les professionnels sont dans l'obligation de transmettre leur Kbis</t>
  </si>
  <si>
    <t>CERTIFICAT D'ACCEPTATION PREALABLE - DECISION DE L'EXPLOITANT</t>
  </si>
  <si>
    <t>Acceptation</t>
  </si>
  <si>
    <t>Refus</t>
  </si>
  <si>
    <t>Numéro</t>
  </si>
  <si>
    <t>Date d'acceptation</t>
  </si>
  <si>
    <t>La validité de la demande d’acceptation du traitement expire au 31 décembre de l’année en cours.</t>
  </si>
  <si>
    <t>Motif</t>
  </si>
  <si>
    <t>Nom</t>
  </si>
  <si>
    <t>Signature</t>
  </si>
  <si>
    <t>Référents Organom</t>
  </si>
  <si>
    <r>
      <t>IDENTIFICATION DU DECHET</t>
    </r>
    <r>
      <rPr>
        <b/>
        <sz val="8"/>
        <color theme="3"/>
        <rFont val="Open Sans"/>
        <family val="2"/>
      </rPr>
      <t xml:space="preserve"> </t>
    </r>
  </si>
  <si>
    <t>matériaux de construction contenant de l'amiante</t>
  </si>
  <si>
    <t>Document obligatoire conformément à l'arrêté préfectoral du 29 décembre 2011</t>
  </si>
  <si>
    <t>TRANSPORTEUR</t>
  </si>
  <si>
    <t>Adresse (complément)</t>
  </si>
  <si>
    <t>VEHICULES</t>
  </si>
  <si>
    <t>N° de badge (le cas échéant)</t>
  </si>
  <si>
    <t>N° immatriculation</t>
  </si>
  <si>
    <t>PTAC du véhicule</t>
  </si>
  <si>
    <t>Caractéristiques du véhicule</t>
  </si>
  <si>
    <t>Aménagement équipements</t>
  </si>
  <si>
    <t>OPERATION</t>
  </si>
  <si>
    <t>Nature de l'opération :</t>
  </si>
  <si>
    <t>Chargement</t>
  </si>
  <si>
    <t xml:space="preserve">Déchargement </t>
  </si>
  <si>
    <t>Opération ponctuelle</t>
  </si>
  <si>
    <t xml:space="preserve">Opération répétitive </t>
  </si>
  <si>
    <t>Lieux de l'opération</t>
  </si>
  <si>
    <t>Site de La Tienne</t>
  </si>
  <si>
    <t xml:space="preserve">Site de La Boisse </t>
  </si>
  <si>
    <t>Site de Vaux</t>
  </si>
  <si>
    <t xml:space="preserve">Description de l’opération : </t>
  </si>
  <si>
    <t>MARCHANDISES TRANSPORTEES</t>
  </si>
  <si>
    <t>ENGAGEMENT DU TRANSPORTEUR</t>
  </si>
  <si>
    <t>Afin que les informations du protocole de sécurité soit validées, tous les professionnels sont dans l'obligation de transmettre leur Kbis</t>
  </si>
  <si>
    <r>
      <rPr>
        <b/>
        <sz val="11"/>
        <color theme="1"/>
        <rFont val="Open Sans"/>
        <family val="2"/>
      </rPr>
      <t>Organom</t>
    </r>
    <r>
      <rPr>
        <sz val="11"/>
        <color theme="1"/>
        <rFont val="Open Sans"/>
        <family val="2"/>
      </rPr>
      <t xml:space="preserve">
216 Chemin de la serpoyère - Viriat
CS 60127
01004 Bourg-en-Bresse Cedex
Tel : 04 74 45 14 70
Fax : 04 74 45 06 03
Mail : organom@organom.fr</t>
    </r>
  </si>
  <si>
    <t>N° Client*</t>
  </si>
  <si>
    <t>* Le numéro client se trouve sur les factures si vous êtes déjà client chez Organom</t>
  </si>
  <si>
    <r>
      <t xml:space="preserve">Activité du producteur du déchet 
</t>
    </r>
    <r>
      <rPr>
        <sz val="9"/>
        <color theme="1"/>
        <rFont val="Open Sans"/>
        <family val="2"/>
      </rPr>
      <t xml:space="preserve">(préciser si installation classée) </t>
    </r>
    <r>
      <rPr>
        <sz val="7"/>
        <color theme="1"/>
        <rFont val="Open Sans"/>
        <family val="2"/>
      </rPr>
      <t>:</t>
    </r>
  </si>
  <si>
    <t>Description du déchet</t>
  </si>
  <si>
    <t>Audrey
TROUILLOT</t>
  </si>
  <si>
    <t>Responsable suivi exploitation OVADE</t>
  </si>
  <si>
    <t>Responsable exploitation</t>
  </si>
  <si>
    <t>Responsable QSE</t>
  </si>
  <si>
    <t>Responsable technique</t>
  </si>
  <si>
    <t>07 60 36 89 42</t>
  </si>
  <si>
    <t>04 74 45 35 54</t>
  </si>
  <si>
    <t>06 73 57 09 23</t>
  </si>
  <si>
    <r>
      <t xml:space="preserve">Afin de pouvoir traiter les différents types de déchets, il est indispensable que les apports soient constitués seulement de déchets destinés à une même filière de traitement. 
Seront considérés comme non conformes les apports contenant des déchets en mélange destinés à différentes filières de traitement. Nous vous rappelons qu’aucun tri n’est effectué sur le site.
Les apports non conformes seront déclassés (majoration du prix de traitement des déchets) ou refusés en cas d’impossibilité de traitement des déchets en mélange ou de constat de non conformités récurrentes.
Vous trouverez joint à ce document le Règlement pour l’accueil des déchets sur le site de La Tienne,  qui présente la liste des filières de traitement et les déchets qui y sont acceptés ou non (liste non exhaustive) ainsi que les conditions de réception des déchets. 
</t>
    </r>
    <r>
      <rPr>
        <b/>
        <sz val="10"/>
        <color theme="1"/>
        <rFont val="Open Sans"/>
        <family val="2"/>
      </rPr>
      <t>L’ensemble des frais occasionnés pour la gestion d’un déchet interdit sur le site (caractérisation, conditionnement, traitement, etc...) est à la charge du client.</t>
    </r>
  </si>
  <si>
    <t>Matériel de déchargement/chargement :</t>
  </si>
  <si>
    <t>Nature de la marchandise :</t>
  </si>
  <si>
    <t>Conditionnement de la marchandise :</t>
  </si>
  <si>
    <t>Précautions particulières :</t>
  </si>
  <si>
    <t>Je certifie l’exactitude des renseignements fournis dans le cadre du protocole de sécurité (lien ci-dessous), d’avoir pris connaissance des consignes de sécurité obligatoires sur les différents sites et m’engage auprès d’Organom :</t>
  </si>
  <si>
    <t>Producteur de ses propre  déchets</t>
  </si>
  <si>
    <t>N° de récépissé de transports</t>
  </si>
  <si>
    <t>COLLECTEUR - TRANSPORTEUR PRINCIPALE DU DECHET</t>
  </si>
  <si>
    <t>Autres transporteurs</t>
  </si>
  <si>
    <t>Raison si exemption de récépissé*</t>
  </si>
  <si>
    <t>* Sont exemptés de cette obligation les entreprises qui transportent les déchets qu’elles produisent et qui sont soumises à la réglementation des installations classées, les entreprises effectuant uniquement la collecte des ordures ménagères pour le compte des collectivités publiques, les entreprises qui transportent des gravats et inertes et les ramasseurs d’huiles usagées agréés.</t>
  </si>
  <si>
    <t>cap@organom.fr</t>
  </si>
  <si>
    <t>Encombrants (de déchèteries uniquement)</t>
  </si>
  <si>
    <t>OMr ou assimilés
(déchets des structures publiques)</t>
  </si>
  <si>
    <t>Refus de tri (en  provenance d'installations de tri des déchets)</t>
  </si>
  <si>
    <r>
      <t xml:space="preserve">Je certifie l’exactitude des renseignements fournis dans le cadre de la présente Information Préalable à l’Admission et m’engage auprès d’Organom :
- à signaler par écrit toute modification du déchet livré,
- à ce que les déchets livrés à l’installation de stockage de déchets non dangereux de La Tienne ne soient pas mélangés à des déchets interdits au titre de la réglementation des Installations Classées pour la Protection de l’Environnement,
</t>
    </r>
    <r>
      <rPr>
        <b/>
        <sz val="11"/>
        <color rgb="FFFF0000"/>
        <rFont val="Open Sans"/>
        <family val="2"/>
      </rPr>
      <t>- à m’être assuré que les déchets livrés à l'ISDND ont fait l’objet au préalable d’une collecte sélective ou d’un tri en en vue d’une valorisation matière ou d’une valorisation énergétique en application de l'arrêté du 15 Février 2016 relatif aux installations de stockage de déchets non dangereux.</t>
    </r>
    <r>
      <rPr>
        <sz val="11"/>
        <color theme="1"/>
        <rFont val="Open Sans"/>
        <family val="2"/>
      </rPr>
      <t xml:space="preserve">
- à avoir pris connaissance du règlement pour l’accueil des déchets
-  d’avoir pris connaissance des consignes de sécurité obligatoires sur les différents sites et  de leurs transmissions aux transporteurs (protocole de sécurité ci-dessous) </t>
    </r>
  </si>
  <si>
    <t>Le présent document est établi dans le respect de l’arrêté ministériel du 15 février 2016. Organom se réserve le droit d’arrêter toute réception du déchet susvisé, sans préavis ni indemnité, en cas de non-conformité des déchets à l’arrêté précédemment cité et à l'arrêté préfectoral du site de La Tienne, aux spécifications énoncées par le Client, ainsi que sur demande expresse de l’autorité administrative, et/ou en cas d’événements indépendants de sa volonté.</t>
  </si>
  <si>
    <t>INFORMATION PREALABLE A L'ADMISSION DES DECHETS SUR LE SITE DE LA TIENNE - ANNEE 2020</t>
  </si>
  <si>
    <t>Quantité annuelle estimée (t)*</t>
  </si>
  <si>
    <t>02 05 01</t>
  </si>
  <si>
    <t>15 01 03</t>
  </si>
  <si>
    <t>19 08 01</t>
  </si>
  <si>
    <t>02 02 03</t>
  </si>
  <si>
    <t>10 13 99</t>
  </si>
  <si>
    <t>20 03 01</t>
  </si>
  <si>
    <t>02 01 03</t>
  </si>
  <si>
    <t>20 03 07</t>
  </si>
  <si>
    <t>19 01 12</t>
  </si>
  <si>
    <t>17 08 02</t>
  </si>
  <si>
    <t>17 02 01</t>
  </si>
  <si>
    <t>19 12 12</t>
  </si>
  <si>
    <t>19 12 07</t>
  </si>
  <si>
    <t>19 08 02</t>
  </si>
  <si>
    <t>02 03 04</t>
  </si>
  <si>
    <t>17 01 01</t>
  </si>
  <si>
    <t>02 01 07</t>
  </si>
  <si>
    <t>20 02 01</t>
  </si>
  <si>
    <t>17 09 04</t>
  </si>
  <si>
    <t>17 02 02</t>
  </si>
  <si>
    <t>20 01 99</t>
  </si>
  <si>
    <t>20 01 38</t>
  </si>
  <si>
    <t>19 08 12</t>
  </si>
  <si>
    <t>03 01 05</t>
  </si>
  <si>
    <t>17 01 02</t>
  </si>
  <si>
    <t>02 01 99</t>
  </si>
  <si>
    <t>20 02 03</t>
  </si>
  <si>
    <t>17 02 03</t>
  </si>
  <si>
    <t>20 03 04</t>
  </si>
  <si>
    <t>03 01 99</t>
  </si>
  <si>
    <t>17 01 03</t>
  </si>
  <si>
    <t>20 01 39</t>
  </si>
  <si>
    <t>04 01 09</t>
  </si>
  <si>
    <t xml:space="preserve">17 01 07 </t>
  </si>
  <si>
    <t>20 03 03</t>
  </si>
  <si>
    <t>07 02 13</t>
  </si>
  <si>
    <t>15 01 06</t>
  </si>
  <si>
    <t>07 02 99</t>
  </si>
  <si>
    <t>17 03 02</t>
  </si>
  <si>
    <t>12 01 02</t>
  </si>
  <si>
    <t>20 03 99</t>
  </si>
  <si>
    <t>17 06 04</t>
  </si>
  <si>
    <t>19 01 16</t>
  </si>
  <si>
    <t>19 12 04</t>
  </si>
  <si>
    <t>20 01 01</t>
  </si>
  <si>
    <t>20 01 02</t>
  </si>
  <si>
    <t>Déchets inertes (Gravats)</t>
  </si>
  <si>
    <t>PVC (Valorisable)</t>
  </si>
  <si>
    <t>Bois non traité (Palette)</t>
  </si>
  <si>
    <t xml:space="preserve">**Le dépôt d’amiante fait l’objet d’une procédure à part. Pour en savoir plus, rendez-vous sur le site internet d’Organom (www.organom.fr) ou contactez le standard au 04 74 45 14 70 </t>
  </si>
  <si>
    <t>17 06 05*</t>
  </si>
  <si>
    <t>Famille</t>
  </si>
  <si>
    <t>Déchets de construction et de démolition</t>
  </si>
  <si>
    <t>Sous famille</t>
  </si>
  <si>
    <t>Emballages et déchets d'emballages</t>
  </si>
  <si>
    <t>Autres déchets (y compris mélanges) provenant du traitement mécanique des déchets autres que ceux visés à la rubrique 19 12 11</t>
  </si>
  <si>
    <t>Produit</t>
  </si>
  <si>
    <t>Code</t>
  </si>
  <si>
    <t>Déchets d'activités économiques triés (déchets des professionnels)</t>
  </si>
  <si>
    <t>Amiante ciment</t>
  </si>
  <si>
    <t>Boue enfouis</t>
  </si>
  <si>
    <t>Déchets verts</t>
  </si>
  <si>
    <t>Machefer</t>
  </si>
  <si>
    <t xml:space="preserve">Plâtre (Valorisable) </t>
  </si>
  <si>
    <t>Franck 
MERCIER</t>
  </si>
  <si>
    <t>Clément 
FELIX</t>
  </si>
  <si>
    <t>06 48 72 68 62</t>
  </si>
  <si>
    <t>06 47 61 83 20</t>
  </si>
  <si>
    <t>Valentin 
FERNANDES</t>
  </si>
  <si>
    <t>Elsa 
SAUVY</t>
  </si>
  <si>
    <t xml:space="preserve">* La quantité annuelle estimé n'est ni une commande, ni un engagement. Il s'agit juste d'un renseignement nous permettant de prévoir le tonnage potentiellement entrant sur l'année en cours. Merci d'être le plus juste possible sur l'estimation. </t>
  </si>
  <si>
    <r>
      <rPr>
        <u/>
        <sz val="11"/>
        <color theme="9" tint="-0.499984740745262"/>
        <rFont val="Open Sans"/>
        <family val="2"/>
      </rPr>
      <t>Comment compléter ce tableau ?</t>
    </r>
    <r>
      <rPr>
        <sz val="11"/>
        <color theme="9" tint="-0.499984740745262"/>
        <rFont val="Open Sans"/>
        <family val="2"/>
      </rPr>
      <t xml:space="preserve">
Cliquer sur "Code Famille" et déterminer le nombre à 2 chiffres à inscrire dans la 1ère case. Répéter l'opération pour les cases "Sous Famille" et "Description"
Une notice est à votre disposition en pièce jointe du mail. </t>
    </r>
  </si>
  <si>
    <r>
      <t xml:space="preserve">Merci de compléter, pour chaque déchet apporté sur notre site, les codes déchets référant. Vous trouverez dans l'onglet "Codes suggérés" une liste non exhaustive de codes en fonction des produits (type de déchets) d’Organom. Ces codes sont ceux qui sont le plus déclarés par nos apporteurs et correspondent donc aux déchets les plus communs. </t>
    </r>
    <r>
      <rPr>
        <b/>
        <u/>
        <sz val="11"/>
        <color theme="9" tint="-0.499984740745262"/>
        <rFont val="Open Sans"/>
        <family val="2"/>
      </rPr>
      <t>Il est fortement conseillé de vous y référer !</t>
    </r>
  </si>
  <si>
    <r>
      <t xml:space="preserve">Bois non traité (Palette)
</t>
    </r>
    <r>
      <rPr>
        <b/>
        <i/>
        <sz val="12"/>
        <color theme="9"/>
        <rFont val="Open Sans"/>
        <family val="2"/>
      </rPr>
      <t>Composterie</t>
    </r>
  </si>
  <si>
    <r>
      <t xml:space="preserve">Déchets verts
</t>
    </r>
    <r>
      <rPr>
        <b/>
        <i/>
        <sz val="12"/>
        <color theme="9"/>
        <rFont val="Open Sans"/>
        <family val="2"/>
      </rPr>
      <t>Composterie ou OVADE</t>
    </r>
  </si>
  <si>
    <r>
      <t xml:space="preserve">Déchets inertes (Gravats)
</t>
    </r>
    <r>
      <rPr>
        <b/>
        <i/>
        <sz val="12"/>
        <color theme="0" tint="-0.499984740745262"/>
        <rFont val="Open Sans"/>
        <family val="2"/>
      </rPr>
      <t>Casier gravat (ISDI)</t>
    </r>
  </si>
  <si>
    <r>
      <t xml:space="preserve">Plâtre (Valorisable)
</t>
    </r>
    <r>
      <rPr>
        <b/>
        <i/>
        <sz val="12"/>
        <color theme="5"/>
        <rFont val="Open Sans"/>
        <family val="2"/>
      </rPr>
      <t xml:space="preserve">
Plateforme de transit</t>
    </r>
  </si>
  <si>
    <r>
      <t xml:space="preserve">PVC (Valorisable)
</t>
    </r>
    <r>
      <rPr>
        <b/>
        <i/>
        <sz val="12"/>
        <color theme="5"/>
        <rFont val="Open Sans"/>
        <family val="2"/>
      </rPr>
      <t xml:space="preserve">
Plateforme de transit</t>
    </r>
  </si>
  <si>
    <r>
      <t xml:space="preserve">Machefers
</t>
    </r>
    <r>
      <rPr>
        <b/>
        <i/>
        <sz val="12"/>
        <color theme="0" tint="-0.499984740745262"/>
        <rFont val="Open Sans"/>
        <family val="2"/>
      </rPr>
      <t>Casier gravat (ISDI)</t>
    </r>
  </si>
  <si>
    <r>
      <t xml:space="preserve">OMr ou assimilés
</t>
    </r>
    <r>
      <rPr>
        <b/>
        <u/>
        <sz val="12"/>
        <color rgb="FFFF0000"/>
        <rFont val="Open Sans"/>
        <family val="2"/>
      </rPr>
      <t>(déchets des structures publiques)</t>
    </r>
    <r>
      <rPr>
        <b/>
        <sz val="12"/>
        <color rgb="FFFF0000"/>
        <rFont val="Open Sans"/>
        <family val="2"/>
      </rPr>
      <t xml:space="preserve">
</t>
    </r>
    <r>
      <rPr>
        <b/>
        <i/>
        <sz val="12"/>
        <color rgb="FF00B0F0"/>
        <rFont val="Open Sans"/>
        <family val="2"/>
      </rPr>
      <t>Casier d'enfouissement (ISDND)</t>
    </r>
  </si>
  <si>
    <r>
      <t xml:space="preserve">Encombrants </t>
    </r>
    <r>
      <rPr>
        <b/>
        <u/>
        <sz val="12"/>
        <color rgb="FFFF0000"/>
        <rFont val="Open Sans"/>
        <family val="2"/>
      </rPr>
      <t>(de déchèteries uniquement)</t>
    </r>
    <r>
      <rPr>
        <b/>
        <sz val="12"/>
        <color rgb="FFFF0000"/>
        <rFont val="Open Sans"/>
        <family val="2"/>
      </rPr>
      <t xml:space="preserve">
</t>
    </r>
    <r>
      <rPr>
        <b/>
        <i/>
        <sz val="12"/>
        <color rgb="FF00B0F0"/>
        <rFont val="Open Sans"/>
        <family val="2"/>
      </rPr>
      <t>Casier d'enfouissement (ISDND)</t>
    </r>
  </si>
  <si>
    <r>
      <t xml:space="preserve">Déchets d'activités économiques triés </t>
    </r>
    <r>
      <rPr>
        <b/>
        <u/>
        <sz val="12"/>
        <color rgb="FFFF0000"/>
        <rFont val="Open Sans"/>
        <family val="2"/>
      </rPr>
      <t xml:space="preserve">(déchets des professionnels)
</t>
    </r>
    <r>
      <rPr>
        <b/>
        <i/>
        <sz val="12"/>
        <color rgb="FF00B0F0"/>
        <rFont val="Open Sans"/>
        <family val="2"/>
      </rPr>
      <t>Casier d'enfouissement (ISDND)</t>
    </r>
  </si>
  <si>
    <r>
      <t xml:space="preserve">Refus de tri </t>
    </r>
    <r>
      <rPr>
        <b/>
        <sz val="12"/>
        <color rgb="FFFF0000"/>
        <rFont val="Open Sans"/>
        <family val="2"/>
      </rPr>
      <t xml:space="preserve">(en  provenance d'installations de tri des déchets uniquement)
</t>
    </r>
    <r>
      <rPr>
        <b/>
        <i/>
        <sz val="12"/>
        <color rgb="FF00B0F0"/>
        <rFont val="Open Sans"/>
        <family val="2"/>
      </rPr>
      <t>Casier d'enfouissement (ISDND)</t>
    </r>
  </si>
  <si>
    <r>
      <t xml:space="preserve">Boues enfouis
</t>
    </r>
    <r>
      <rPr>
        <b/>
        <i/>
        <sz val="12"/>
        <color rgb="FF00B0F0"/>
        <rFont val="Open Sans"/>
        <family val="2"/>
      </rPr>
      <t>Casier d'enfouissement (ISDND)</t>
    </r>
  </si>
  <si>
    <r>
      <t xml:space="preserve">Amiante ciment**
</t>
    </r>
    <r>
      <rPr>
        <b/>
        <sz val="12"/>
        <color theme="7"/>
        <rFont val="Open Sans"/>
        <family val="2"/>
      </rPr>
      <t xml:space="preserve">
Casier amiante</t>
    </r>
  </si>
  <si>
    <r>
      <t xml:space="preserve">Nom du déchet / </t>
    </r>
    <r>
      <rPr>
        <b/>
        <i/>
        <sz val="11"/>
        <color theme="9" tint="-0.499984740745262"/>
        <rFont val="Open Sans"/>
        <family val="2"/>
      </rPr>
      <t>Destination</t>
    </r>
  </si>
  <si>
    <r>
      <t xml:space="preserve">Biodéchets
</t>
    </r>
    <r>
      <rPr>
        <b/>
        <i/>
        <sz val="12"/>
        <color rgb="FF0000FF"/>
        <rFont val="Open Sans"/>
        <family val="2"/>
      </rPr>
      <t>Usine OVADE</t>
    </r>
  </si>
  <si>
    <t>Les biodéchets (ou déchets industriels organiques) peuvent être acceptés à l'usine OVADE. 
Pour les conditions techniques et tarifaires, veuillez contacter l'exploitant de l'usine au 04 74 45 92 52.</t>
  </si>
  <si>
    <t>https://www.organom.fr/images/La_tienne/Protocole-securite-2020.pdf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</si>
</sst>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u/>
      <sz val="11"/>
      <color theme="10"/>
      <name val="Calibri"/>
      <family val="2"/>
      <scheme val="minor"/>
    </font>
    <font>
      <u/>
      <sz val="11"/>
      <color theme="0"/>
      <name val="Calibri"/>
      <family val="2"/>
      <scheme val="minor"/>
    </font>
    <font>
      <b/>
      <sz val="20"/>
      <color theme="1"/>
      <name val="Open Sans"/>
      <family val="2"/>
    </font>
    <font>
      <sz val="11"/>
      <color theme="1"/>
      <name val="Open Sans"/>
      <family val="2"/>
    </font>
    <font>
      <u/>
      <sz val="11"/>
      <color theme="10"/>
      <name val="Open Sans"/>
      <family val="2"/>
    </font>
    <font>
      <b/>
      <sz val="11"/>
      <color theme="1"/>
      <name val="Open Sans"/>
      <family val="2"/>
    </font>
    <font>
      <sz val="7"/>
      <color theme="1"/>
      <name val="Open Sans"/>
      <family val="2"/>
    </font>
    <font>
      <b/>
      <sz val="12"/>
      <color theme="1"/>
      <name val="Open Sans"/>
      <family val="2"/>
    </font>
    <font>
      <b/>
      <sz val="11"/>
      <color theme="3"/>
      <name val="Open Sans"/>
      <family val="2"/>
    </font>
    <font>
      <sz val="11"/>
      <color theme="9" tint="-0.499984740745262"/>
      <name val="Open Sans"/>
      <family val="2"/>
    </font>
    <font>
      <b/>
      <sz val="8"/>
      <color theme="3"/>
      <name val="Open Sans"/>
      <family val="2"/>
    </font>
    <font>
      <sz val="10"/>
      <color theme="1"/>
      <name val="Open Sans"/>
      <family val="2"/>
    </font>
    <font>
      <b/>
      <sz val="10"/>
      <color theme="1"/>
      <name val="Open Sans"/>
      <family val="2"/>
    </font>
    <font>
      <b/>
      <sz val="11"/>
      <color theme="9" tint="-0.499984740745262"/>
      <name val="Open Sans"/>
      <family val="2"/>
    </font>
    <font>
      <b/>
      <u/>
      <sz val="11"/>
      <color theme="9" tint="-0.499984740745262"/>
      <name val="Open Sans"/>
      <family val="2"/>
    </font>
    <font>
      <u/>
      <sz val="9"/>
      <color theme="10"/>
      <name val="Open Sans"/>
      <family val="2"/>
    </font>
    <font>
      <sz val="6"/>
      <color theme="1"/>
      <name val="Open Sans"/>
      <family val="2"/>
    </font>
    <font>
      <sz val="11"/>
      <color rgb="FFC00000"/>
      <name val="Open Sans"/>
      <family val="2"/>
    </font>
    <font>
      <b/>
      <sz val="9"/>
      <color theme="1"/>
      <name val="Open Sans"/>
      <family val="2"/>
    </font>
    <font>
      <sz val="11"/>
      <color theme="0" tint="-0.499984740745262"/>
      <name val="Open Sans"/>
      <family val="2"/>
    </font>
    <font>
      <u/>
      <sz val="11"/>
      <color theme="9" tint="-0.499984740745262"/>
      <name val="Open Sans"/>
      <family val="2"/>
    </font>
    <font>
      <b/>
      <sz val="11"/>
      <color theme="0" tint="-0.499984740745262"/>
      <name val="Open Sans"/>
      <family val="2"/>
    </font>
    <font>
      <b/>
      <sz val="11"/>
      <color theme="3"/>
      <name val="Calibri"/>
      <family val="2"/>
      <scheme val="minor"/>
    </font>
    <font>
      <sz val="12"/>
      <color theme="1"/>
      <name val="Open Sans"/>
      <family val="2"/>
    </font>
    <font>
      <b/>
      <sz val="11"/>
      <color theme="9" tint="-0.499984740745262"/>
      <name val="Calibri"/>
      <family val="2"/>
      <scheme val="minor"/>
    </font>
    <font>
      <sz val="9"/>
      <name val="Open Sans"/>
      <family val="2"/>
    </font>
    <font>
      <sz val="9"/>
      <color theme="1"/>
      <name val="Open Sans"/>
      <family val="2"/>
    </font>
    <font>
      <b/>
      <sz val="9"/>
      <color theme="9" tint="-0.499984740745262"/>
      <name val="Open Sans"/>
      <family val="2"/>
    </font>
    <font>
      <b/>
      <sz val="10"/>
      <color theme="9" tint="-0.499984740745262"/>
      <name val="Open Sans"/>
      <family val="2"/>
    </font>
    <font>
      <b/>
      <sz val="10"/>
      <color rgb="FFC00000"/>
      <name val="Open Sans"/>
      <family val="2"/>
    </font>
    <font>
      <b/>
      <sz val="11"/>
      <color rgb="FFFF0000"/>
      <name val="Open Sans"/>
      <family val="2"/>
    </font>
    <font>
      <b/>
      <sz val="9"/>
      <color theme="9" tint="-0.499984740745262"/>
      <name val="Calibri"/>
      <family val="2"/>
      <scheme val="minor"/>
    </font>
    <font>
      <sz val="28"/>
      <color theme="1"/>
      <name val="Symbol"/>
      <family val="1"/>
      <charset val="2"/>
    </font>
    <font>
      <u/>
      <sz val="14"/>
      <color theme="1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b/>
      <sz val="12"/>
      <color rgb="FFFF0000"/>
      <name val="Open Sans"/>
      <family val="2"/>
    </font>
    <font>
      <b/>
      <i/>
      <sz val="12"/>
      <color theme="9"/>
      <name val="Open Sans"/>
      <family val="2"/>
    </font>
    <font>
      <b/>
      <i/>
      <sz val="12"/>
      <color theme="0" tint="-0.499984740745262"/>
      <name val="Open Sans"/>
      <family val="2"/>
    </font>
    <font>
      <b/>
      <i/>
      <sz val="12"/>
      <color theme="5"/>
      <name val="Open Sans"/>
      <family val="2"/>
    </font>
    <font>
      <b/>
      <i/>
      <sz val="12"/>
      <color rgb="FF00B0F0"/>
      <name val="Open Sans"/>
      <family val="2"/>
    </font>
    <font>
      <b/>
      <u/>
      <sz val="12"/>
      <color rgb="FFFF0000"/>
      <name val="Open Sans"/>
      <family val="2"/>
    </font>
    <font>
      <b/>
      <sz val="12"/>
      <color theme="7"/>
      <name val="Open Sans"/>
      <family val="2"/>
    </font>
    <font>
      <b/>
      <i/>
      <sz val="11"/>
      <color theme="9" tint="-0.499984740745262"/>
      <name val="Open Sans"/>
      <family val="2"/>
    </font>
    <font>
      <b/>
      <i/>
      <sz val="12"/>
      <color rgb="FF0000FF"/>
      <name val="Open Sans"/>
      <family val="2"/>
    </font>
    <font>
      <b/>
      <sz val="16"/>
      <name val="Open Sans"/>
      <family val="2"/>
    </font>
  </fonts>
  <fills count="12">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49">
    <border>
      <left/>
      <right/>
      <top/>
      <bottom/>
      <diagonal/>
    </border>
    <border>
      <left style="thin">
        <color rgb="FFEB6E19"/>
      </left>
      <right/>
      <top style="thin">
        <color rgb="FFEB6E19"/>
      </top>
      <bottom style="thin">
        <color rgb="FFEB6E19"/>
      </bottom>
      <diagonal/>
    </border>
    <border>
      <left/>
      <right/>
      <top style="thin">
        <color rgb="FFEB6E19"/>
      </top>
      <bottom style="thin">
        <color rgb="FFEB6E19"/>
      </bottom>
      <diagonal/>
    </border>
    <border>
      <left style="medium">
        <color theme="3"/>
      </left>
      <right/>
      <top style="medium">
        <color theme="3"/>
      </top>
      <bottom/>
      <diagonal/>
    </border>
    <border>
      <left/>
      <right/>
      <top style="medium">
        <color theme="3"/>
      </top>
      <bottom/>
      <diagonal/>
    </border>
    <border>
      <left/>
      <right style="thin">
        <color auto="1"/>
      </right>
      <top/>
      <bottom/>
      <diagonal/>
    </border>
    <border>
      <left style="thin">
        <color auto="1"/>
      </left>
      <right/>
      <top/>
      <bottom/>
      <diagonal/>
    </border>
    <border>
      <left/>
      <right style="thin">
        <color theme="3"/>
      </right>
      <top/>
      <bottom/>
      <diagonal/>
    </border>
    <border>
      <left style="thin">
        <color auto="1"/>
      </left>
      <right style="thin">
        <color theme="3"/>
      </right>
      <top/>
      <bottom/>
      <diagonal/>
    </border>
    <border>
      <left style="thin">
        <color theme="3"/>
      </left>
      <right style="thin">
        <color theme="3"/>
      </right>
      <top style="thin">
        <color theme="3"/>
      </top>
      <bottom style="thin">
        <color theme="3"/>
      </bottom>
      <diagonal/>
    </border>
    <border>
      <left style="thin">
        <color rgb="FFEB6E19"/>
      </left>
      <right style="thin">
        <color rgb="FFEB6E19"/>
      </right>
      <top style="thin">
        <color rgb="FFEB6E19"/>
      </top>
      <bottom style="thin">
        <color rgb="FFEB6E19"/>
      </bottom>
      <diagonal/>
    </border>
    <border>
      <left/>
      <right style="thin">
        <color rgb="FFEB6E19"/>
      </right>
      <top style="thin">
        <color rgb="FFEB6E19"/>
      </top>
      <bottom style="thin">
        <color rgb="FFEB6E19"/>
      </bottom>
      <diagonal/>
    </border>
    <border>
      <left style="thin">
        <color rgb="FFEB6E19"/>
      </left>
      <right style="thin">
        <color rgb="FFEB6E19"/>
      </right>
      <top style="thin">
        <color rgb="FFEB6E19"/>
      </top>
      <bottom/>
      <diagonal/>
    </border>
    <border>
      <left/>
      <right style="thin">
        <color rgb="FFEB6E19"/>
      </right>
      <top/>
      <bottom style="thin">
        <color rgb="FFEB6E19"/>
      </bottom>
      <diagonal/>
    </border>
    <border>
      <left/>
      <right/>
      <top style="thin">
        <color rgb="FFEB6E19"/>
      </top>
      <bottom/>
      <diagonal/>
    </border>
    <border>
      <left style="thin">
        <color rgb="FFEB6E19"/>
      </left>
      <right style="thin">
        <color rgb="FFEB6E19"/>
      </right>
      <top/>
      <bottom style="thin">
        <color rgb="FFEB6E19"/>
      </bottom>
      <diagonal/>
    </border>
    <border>
      <left style="thin">
        <color rgb="FFEB6E19"/>
      </left>
      <right style="thin">
        <color rgb="FFEB6E19"/>
      </right>
      <top/>
      <bottom/>
      <diagonal/>
    </border>
    <border>
      <left style="thin">
        <color theme="5"/>
      </left>
      <right/>
      <top style="thin">
        <color theme="5"/>
      </top>
      <bottom/>
      <diagonal/>
    </border>
    <border>
      <left style="thin">
        <color theme="3"/>
      </left>
      <right style="thin">
        <color theme="3"/>
      </right>
      <top/>
      <bottom style="thin">
        <color theme="3"/>
      </bottom>
      <diagonal/>
    </border>
    <border>
      <left/>
      <right/>
      <top style="medium">
        <color rgb="FFC00000"/>
      </top>
      <bottom/>
      <diagonal/>
    </border>
    <border>
      <left/>
      <right/>
      <top/>
      <bottom style="medium">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style="thin">
        <color theme="3"/>
      </right>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top/>
      <bottom style="thin">
        <color theme="3"/>
      </bottom>
      <diagonal/>
    </border>
    <border>
      <left style="thin">
        <color theme="3"/>
      </left>
      <right/>
      <top/>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right/>
      <top/>
      <bottom style="thin">
        <color rgb="FFEB6E1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rgb="FFEB6E19"/>
      </top>
      <bottom style="thin">
        <color rgb="FFEB6E19"/>
      </bottom>
      <diagonal/>
    </border>
    <border>
      <left style="medium">
        <color indexed="64"/>
      </left>
      <right/>
      <top/>
      <bottom style="medium">
        <color indexed="64"/>
      </bottom>
      <diagonal/>
    </border>
    <border>
      <left style="thin">
        <color rgb="FFEB6E19"/>
      </left>
      <right/>
      <top style="thin">
        <color rgb="FFEB6E19"/>
      </top>
      <bottom style="medium">
        <color indexed="64"/>
      </bottom>
      <diagonal/>
    </border>
    <border>
      <left/>
      <right/>
      <top style="thin">
        <color rgb="FFEB6E19"/>
      </top>
      <bottom style="medium">
        <color indexed="64"/>
      </bottom>
      <diagonal/>
    </border>
    <border>
      <left/>
      <right style="medium">
        <color indexed="64"/>
      </right>
      <top style="thin">
        <color rgb="FFEB6E19"/>
      </top>
      <bottom style="medium">
        <color indexed="64"/>
      </bottom>
      <diagonal/>
    </border>
    <border>
      <left/>
      <right style="medium">
        <color indexed="64"/>
      </right>
      <top/>
      <bottom/>
      <diagonal/>
    </border>
    <border>
      <left/>
      <right style="medium">
        <color indexed="64"/>
      </right>
      <top style="thin">
        <color theme="5"/>
      </top>
      <bottom/>
      <diagonal/>
    </border>
    <border>
      <left/>
      <right/>
      <top/>
      <bottom style="medium">
        <color indexed="64"/>
      </bottom>
      <diagonal/>
    </border>
    <border>
      <left style="thin">
        <color theme="5"/>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EB6E19"/>
      </right>
      <top/>
      <bottom/>
      <diagonal/>
    </border>
    <border>
      <left/>
      <right style="thin">
        <color rgb="FFEB6E19"/>
      </right>
      <top style="medium">
        <color indexed="64"/>
      </top>
      <bottom/>
      <diagonal/>
    </border>
    <border>
      <left style="thin">
        <color rgb="FFEB6E19"/>
      </left>
      <right style="thin">
        <color rgb="FFEB6E19"/>
      </right>
      <top style="medium">
        <color indexed="64"/>
      </top>
      <bottom style="thin">
        <color rgb="FFEB6E19"/>
      </bottom>
      <diagonal/>
    </border>
    <border>
      <left style="thin">
        <color rgb="FFEB6E19"/>
      </left>
      <right style="medium">
        <color indexed="64"/>
      </right>
      <top style="medium">
        <color indexed="64"/>
      </top>
      <bottom style="thin">
        <color rgb="FFEB6E19"/>
      </bottom>
      <diagonal/>
    </border>
    <border>
      <left style="thin">
        <color rgb="FFEB6E19"/>
      </left>
      <right style="medium">
        <color indexed="64"/>
      </right>
      <top style="thin">
        <color rgb="FFEB6E19"/>
      </top>
      <bottom style="thin">
        <color rgb="FFEB6E19"/>
      </bottom>
      <diagonal/>
    </border>
    <border>
      <left style="medium">
        <color indexed="64"/>
      </left>
      <right/>
      <top/>
      <bottom style="thin">
        <color indexed="64"/>
      </bottom>
      <diagonal/>
    </border>
    <border>
      <left style="thin">
        <color rgb="FFEB6E19"/>
      </left>
      <right style="thin">
        <color rgb="FFEB6E19"/>
      </right>
      <top style="thin">
        <color rgb="FFEB6E19"/>
      </top>
      <bottom style="medium">
        <color indexed="64"/>
      </bottom>
      <diagonal/>
    </border>
    <border>
      <left style="thin">
        <color rgb="FFEB6E19"/>
      </left>
      <right style="medium">
        <color indexed="64"/>
      </right>
      <top style="thin">
        <color rgb="FFEB6E19"/>
      </top>
      <bottom style="medium">
        <color indexed="64"/>
      </bottom>
      <diagonal/>
    </border>
    <border>
      <left style="thin">
        <color rgb="FFEB6E19"/>
      </left>
      <right style="medium">
        <color indexed="64"/>
      </right>
      <top style="thin">
        <color rgb="FFEB6E19"/>
      </top>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style="thin">
        <color theme="5"/>
      </left>
      <right style="medium">
        <color indexed="64"/>
      </right>
      <top style="medium">
        <color indexed="64"/>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style="thin">
        <color theme="5"/>
      </right>
      <top/>
      <bottom style="medium">
        <color indexed="64"/>
      </bottom>
      <diagonal/>
    </border>
    <border>
      <left style="thin">
        <color theme="5"/>
      </left>
      <right style="thin">
        <color theme="5"/>
      </right>
      <top/>
      <bottom style="medium">
        <color indexed="64"/>
      </bottom>
      <diagonal/>
    </border>
    <border>
      <left style="thin">
        <color theme="5"/>
      </left>
      <right style="medium">
        <color indexed="64"/>
      </right>
      <top/>
      <bottom style="medium">
        <color indexed="64"/>
      </bottom>
      <diagonal/>
    </border>
    <border>
      <left style="medium">
        <color indexed="64"/>
      </left>
      <right/>
      <top/>
      <bottom style="thin">
        <color rgb="FFEB6E19"/>
      </bottom>
      <diagonal/>
    </border>
    <border>
      <left/>
      <right style="medium">
        <color indexed="64"/>
      </right>
      <top/>
      <bottom style="thin">
        <color rgb="FFEB6E19"/>
      </bottom>
      <diagonal/>
    </border>
    <border>
      <left style="medium">
        <color indexed="64"/>
      </left>
      <right/>
      <top style="thin">
        <color rgb="FFEB6E19"/>
      </top>
      <bottom/>
      <diagonal/>
    </border>
    <border>
      <left/>
      <right style="medium">
        <color indexed="64"/>
      </right>
      <top style="thin">
        <color rgb="FFEB6E19"/>
      </top>
      <bottom/>
      <diagonal/>
    </border>
    <border>
      <left style="medium">
        <color indexed="64"/>
      </left>
      <right/>
      <top style="thin">
        <color rgb="FFEB6E19"/>
      </top>
      <bottom style="thin">
        <color rgb="FFEB6E19"/>
      </bottom>
      <diagonal/>
    </border>
    <border>
      <left style="thin">
        <color rgb="FFFF0000"/>
      </left>
      <right style="thin">
        <color rgb="FFFF0000"/>
      </right>
      <top style="thin">
        <color rgb="FFFF0000"/>
      </top>
      <bottom style="thin">
        <color rgb="FFFF0000"/>
      </bottom>
      <diagonal/>
    </border>
    <border>
      <left style="medium">
        <color indexed="64"/>
      </left>
      <right style="thin">
        <color rgb="FFEB6E19"/>
      </right>
      <top style="medium">
        <color indexed="64"/>
      </top>
      <bottom/>
      <diagonal/>
    </border>
    <border>
      <left style="thin">
        <color rgb="FFEB6E19"/>
      </left>
      <right style="thin">
        <color rgb="FFEB6E19"/>
      </right>
      <top style="medium">
        <color indexed="64"/>
      </top>
      <bottom/>
      <diagonal/>
    </border>
    <border>
      <left/>
      <right/>
      <top style="medium">
        <color indexed="64"/>
      </top>
      <bottom style="thin">
        <color rgb="FFEB6E19"/>
      </bottom>
      <diagonal/>
    </border>
    <border>
      <left style="medium">
        <color indexed="64"/>
      </left>
      <right style="thin">
        <color rgb="FFEB6E19"/>
      </right>
      <top/>
      <bottom/>
      <diagonal/>
    </border>
    <border>
      <left style="medium">
        <color indexed="64"/>
      </left>
      <right style="thin">
        <color rgb="FFEB6E19"/>
      </right>
      <top/>
      <bottom style="medium">
        <color indexed="64"/>
      </bottom>
      <diagonal/>
    </border>
    <border>
      <left style="thin">
        <color rgb="FFEB6E19"/>
      </left>
      <right style="thin">
        <color rgb="FFEB6E19"/>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rgb="FFFF0000"/>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top style="thin">
        <color rgb="FFFF0000"/>
      </top>
      <bottom style="thin">
        <color rgb="FFFF0000"/>
      </bottom>
      <diagonal/>
    </border>
    <border>
      <left/>
      <right style="medium">
        <color indexed="64"/>
      </right>
      <top style="thin">
        <color rgb="FFFF0000"/>
      </top>
      <bottom style="thin">
        <color rgb="FFFF0000"/>
      </bottom>
      <diagonal/>
    </border>
    <border>
      <left style="medium">
        <color indexed="64"/>
      </left>
      <right style="medium">
        <color indexed="64"/>
      </right>
      <top style="medium">
        <color indexed="64"/>
      </top>
      <bottom style="thin">
        <color rgb="FFFF0000"/>
      </bottom>
      <diagonal/>
    </border>
    <border>
      <left style="medium">
        <color indexed="64"/>
      </left>
      <right/>
      <top style="medium">
        <color indexed="64"/>
      </top>
      <bottom style="thin">
        <color rgb="FFFF0000"/>
      </bottom>
      <diagonal/>
    </border>
    <border>
      <left/>
      <right/>
      <top style="medium">
        <color indexed="64"/>
      </top>
      <bottom style="thin">
        <color rgb="FFFF0000"/>
      </bottom>
      <diagonal/>
    </border>
    <border>
      <left/>
      <right style="medium">
        <color indexed="64"/>
      </right>
      <top style="medium">
        <color indexed="64"/>
      </top>
      <bottom style="thin">
        <color rgb="FFFF0000"/>
      </bottom>
      <diagonal/>
    </border>
    <border>
      <left style="thin">
        <color rgb="FFFF0000"/>
      </left>
      <right style="medium">
        <color indexed="64"/>
      </right>
      <top style="thin">
        <color rgb="FFFF0000"/>
      </top>
      <bottom style="thin">
        <color rgb="FFFF0000"/>
      </bottom>
      <diagonal/>
    </border>
    <border>
      <left style="thin">
        <color rgb="FFEB6E19"/>
      </left>
      <right style="medium">
        <color indexed="64"/>
      </right>
      <top style="medium">
        <color indexed="64"/>
      </top>
      <bottom/>
      <diagonal/>
    </border>
    <border>
      <left style="medium">
        <color indexed="64"/>
      </left>
      <right style="thin">
        <color rgb="FFEB6E19"/>
      </right>
      <top style="thin">
        <color rgb="FFEB6E19"/>
      </top>
      <bottom/>
      <diagonal/>
    </border>
    <border>
      <left style="medium">
        <color indexed="64"/>
      </left>
      <right style="thin">
        <color rgb="FFEB6E19"/>
      </right>
      <top style="thin">
        <color rgb="FFEB6E19"/>
      </top>
      <bottom style="thin">
        <color rgb="FFEB6E19"/>
      </bottom>
      <diagonal/>
    </border>
    <border>
      <left style="medium">
        <color indexed="64"/>
      </left>
      <right style="thin">
        <color rgb="FFEB6E19"/>
      </right>
      <top style="thin">
        <color rgb="FFEB6E19"/>
      </top>
      <bottom style="medium">
        <color indexed="64"/>
      </bottom>
      <diagonal/>
    </border>
    <border>
      <left/>
      <right style="thin">
        <color rgb="FFEB6E19"/>
      </right>
      <top style="thin">
        <color rgb="FFEB6E19"/>
      </top>
      <bottom style="medium">
        <color indexed="64"/>
      </bottom>
      <diagonal/>
    </border>
    <border>
      <left style="medium">
        <color indexed="64"/>
      </left>
      <right style="thin">
        <color rgb="FFEB6E19"/>
      </right>
      <top style="medium">
        <color indexed="64"/>
      </top>
      <bottom style="thin">
        <color rgb="FFEB6E19"/>
      </bottom>
      <diagonal/>
    </border>
    <border>
      <left/>
      <right style="medium">
        <color indexed="64"/>
      </right>
      <top style="medium">
        <color indexed="64"/>
      </top>
      <bottom style="thin">
        <color rgb="FFEB6E19"/>
      </bottom>
      <diagonal/>
    </border>
    <border>
      <left style="medium">
        <color indexed="64"/>
      </left>
      <right style="thin">
        <color rgb="FFFF0000"/>
      </right>
      <top style="medium">
        <color indexed="64"/>
      </top>
      <bottom style="thin">
        <color rgb="FFFF0000"/>
      </bottom>
      <diagonal/>
    </border>
    <border>
      <left style="medium">
        <color indexed="64"/>
      </left>
      <right style="thin">
        <color rgb="FFFF0000"/>
      </right>
      <top style="thin">
        <color rgb="FFFF0000"/>
      </top>
      <bottom style="thin">
        <color rgb="FFFF0000"/>
      </bottom>
      <diagonal/>
    </border>
    <border>
      <left style="medium">
        <color indexed="64"/>
      </left>
      <right style="thin">
        <color rgb="FFEB6E19"/>
      </right>
      <top/>
      <bottom style="thin">
        <color rgb="FFEB6E19"/>
      </bottom>
      <diagonal/>
    </border>
    <border>
      <left style="thin">
        <color rgb="FFFF0000"/>
      </left>
      <right style="thin">
        <color rgb="FFFF0000"/>
      </right>
      <top style="medium">
        <color indexed="64"/>
      </top>
      <bottom style="thin">
        <color rgb="FFFF0000"/>
      </bottom>
      <diagonal/>
    </border>
    <border>
      <left style="thin">
        <color rgb="FFFF0000"/>
      </left>
      <right style="medium">
        <color indexed="64"/>
      </right>
      <top style="medium">
        <color indexed="64"/>
      </top>
      <bottom/>
      <diagonal/>
    </border>
    <border>
      <left style="medium">
        <color indexed="64"/>
      </left>
      <right/>
      <top style="thin">
        <color rgb="FFEB6E19"/>
      </top>
      <bottom style="medium">
        <color indexed="64"/>
      </bottom>
      <diagonal/>
    </border>
    <border>
      <left style="medium">
        <color indexed="64"/>
      </left>
      <right/>
      <top style="thin">
        <color rgb="FFFF0000"/>
      </top>
      <bottom style="medium">
        <color indexed="64"/>
      </bottom>
      <diagonal/>
    </border>
    <border>
      <left/>
      <right/>
      <top style="thin">
        <color rgb="FFFF0000"/>
      </top>
      <bottom style="medium">
        <color indexed="64"/>
      </bottom>
      <diagonal/>
    </border>
    <border>
      <left/>
      <right style="medium">
        <color indexed="64"/>
      </right>
      <top style="thin">
        <color rgb="FFFF0000"/>
      </top>
      <bottom style="medium">
        <color indexed="64"/>
      </bottom>
      <diagonal/>
    </border>
    <border>
      <left style="medium">
        <color indexed="64"/>
      </left>
      <right/>
      <top style="medium">
        <color indexed="64"/>
      </top>
      <bottom style="thin">
        <color rgb="FFEB6E19"/>
      </bottom>
      <diagonal/>
    </border>
    <border>
      <left style="medium">
        <color indexed="64"/>
      </left>
      <right style="medium">
        <color indexed="64"/>
      </right>
      <top style="thin">
        <color rgb="FFEB6E19"/>
      </top>
      <bottom/>
      <diagonal/>
    </border>
    <border>
      <left style="medium">
        <color indexed="64"/>
      </left>
      <right style="medium">
        <color indexed="64"/>
      </right>
      <top style="thin">
        <color rgb="FFEB6E19"/>
      </top>
      <bottom style="thin">
        <color rgb="FFEB6E19"/>
      </bottom>
      <diagonal/>
    </border>
    <border>
      <left style="medium">
        <color indexed="64"/>
      </left>
      <right style="medium">
        <color indexed="64"/>
      </right>
      <top style="medium">
        <color indexed="64"/>
      </top>
      <bottom style="thin">
        <color rgb="FFEB6E19"/>
      </bottom>
      <diagonal/>
    </border>
    <border>
      <left style="medium">
        <color indexed="64"/>
      </left>
      <right style="medium">
        <color indexed="64"/>
      </right>
      <top style="thin">
        <color rgb="FFEB6E19"/>
      </top>
      <bottom style="medium">
        <color indexed="64"/>
      </bottom>
      <diagonal/>
    </border>
    <border>
      <left style="medium">
        <color indexed="64"/>
      </left>
      <right style="medium">
        <color indexed="64"/>
      </right>
      <top style="thin">
        <color rgb="FFFF0000"/>
      </top>
      <bottom style="medium">
        <color indexed="64"/>
      </bottom>
      <diagonal/>
    </border>
    <border>
      <left style="medium">
        <color rgb="FFC00000"/>
      </left>
      <right style="medium">
        <color indexed="64"/>
      </right>
      <top/>
      <bottom/>
      <diagonal/>
    </border>
    <border>
      <left style="thin">
        <color rgb="FFEB6E19"/>
      </left>
      <right/>
      <top style="medium">
        <color indexed="64"/>
      </top>
      <bottom style="thin">
        <color rgb="FFEB6E19"/>
      </bottom>
      <diagonal/>
    </border>
    <border>
      <left style="thin">
        <color indexed="64"/>
      </left>
      <right/>
      <top style="thin">
        <color rgb="FFEB6E19"/>
      </top>
      <bottom style="thin">
        <color rgb="FFEB6E19"/>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EB6E19"/>
      </right>
      <top style="thin">
        <color indexed="64"/>
      </top>
      <bottom/>
      <diagonal/>
    </border>
    <border>
      <left/>
      <right style="thin">
        <color rgb="FFEB6E19"/>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theme="3"/>
      </right>
      <top style="medium">
        <color theme="3"/>
      </top>
      <bottom/>
      <diagonal/>
    </border>
  </borders>
  <cellStyleXfs count="2">
    <xf numFmtId="0" fontId="0" fillId="0" borderId="0"/>
    <xf numFmtId="0" fontId="1" fillId="0" borderId="0" applyNumberFormat="0" applyFill="0" applyBorder="0" applyAlignment="0" applyProtection="0"/>
  </cellStyleXfs>
  <cellXfs count="438">
    <xf numFmtId="0" fontId="0" fillId="0" borderId="0" xfId="0"/>
    <xf numFmtId="0" fontId="1" fillId="0" borderId="0" xfId="1"/>
    <xf numFmtId="0" fontId="0" fillId="0" borderId="0" xfId="0" applyBorder="1"/>
    <xf numFmtId="0" fontId="0" fillId="2" borderId="0" xfId="0" applyFill="1"/>
    <xf numFmtId="0" fontId="0" fillId="2" borderId="5" xfId="0" applyFill="1" applyBorder="1"/>
    <xf numFmtId="0" fontId="0" fillId="2" borderId="6" xfId="0" applyFill="1" applyBorder="1"/>
    <xf numFmtId="0" fontId="0" fillId="0" borderId="5" xfId="0" applyBorder="1"/>
    <xf numFmtId="0" fontId="0" fillId="2" borderId="7" xfId="0" applyFill="1" applyBorder="1"/>
    <xf numFmtId="0" fontId="0" fillId="2" borderId="8" xfId="0" applyFill="1" applyBorder="1"/>
    <xf numFmtId="0" fontId="0" fillId="0" borderId="8" xfId="0" applyBorder="1"/>
    <xf numFmtId="0" fontId="2" fillId="3" borderId="0" xfId="1" applyFont="1" applyFill="1"/>
    <xf numFmtId="0" fontId="0" fillId="2" borderId="0" xfId="0" applyFill="1" applyBorder="1"/>
    <xf numFmtId="49" fontId="0" fillId="0" borderId="7" xfId="0" applyNumberFormat="1" applyBorder="1"/>
    <xf numFmtId="49" fontId="4" fillId="5" borderId="10" xfId="0" applyNumberFormat="1" applyFont="1" applyFill="1" applyBorder="1" applyAlignment="1" applyProtection="1">
      <alignment horizontal="center" vertical="center"/>
      <protection locked="0"/>
    </xf>
    <xf numFmtId="49" fontId="4" fillId="5" borderId="13" xfId="0" applyNumberFormat="1" applyFont="1" applyFill="1" applyBorder="1" applyAlignment="1" applyProtection="1">
      <alignment horizontal="center" vertical="center"/>
      <protection locked="0"/>
    </xf>
    <xf numFmtId="49" fontId="4" fillId="5" borderId="16" xfId="0" applyNumberFormat="1" applyFont="1" applyFill="1" applyBorder="1" applyAlignment="1" applyProtection="1">
      <alignment horizontal="center" vertical="center"/>
      <protection locked="0"/>
    </xf>
    <xf numFmtId="49" fontId="4" fillId="5" borderId="15"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3" fillId="0" borderId="0" xfId="0" applyFont="1" applyAlignment="1" applyProtection="1">
      <alignment wrapText="1"/>
    </xf>
    <xf numFmtId="0" fontId="4" fillId="0" borderId="0" xfId="0" applyFont="1" applyProtection="1"/>
    <xf numFmtId="0" fontId="4" fillId="0" borderId="0" xfId="0" applyFont="1" applyAlignment="1" applyProtection="1">
      <alignment vertical="center"/>
    </xf>
    <xf numFmtId="0" fontId="8" fillId="0" borderId="0" xfId="0" applyFont="1" applyAlignment="1" applyProtection="1">
      <alignment vertical="center"/>
    </xf>
    <xf numFmtId="0" fontId="4" fillId="0" borderId="0" xfId="0" applyFont="1" applyBorder="1" applyAlignment="1" applyProtection="1">
      <alignment vertical="center"/>
    </xf>
    <xf numFmtId="0" fontId="5" fillId="0" borderId="0" xfId="1" applyFont="1" applyAlignment="1" applyProtection="1">
      <alignment vertical="center"/>
    </xf>
    <xf numFmtId="0" fontId="10" fillId="7" borderId="0" xfId="0" applyFont="1" applyFill="1" applyAlignment="1" applyProtection="1">
      <alignment vertical="center"/>
    </xf>
    <xf numFmtId="0" fontId="4" fillId="5" borderId="10" xfId="0" applyFont="1" applyFill="1" applyBorder="1" applyAlignment="1" applyProtection="1">
      <alignment vertical="center"/>
    </xf>
    <xf numFmtId="0" fontId="4" fillId="0" borderId="0" xfId="0" applyFont="1" applyBorder="1" applyProtection="1"/>
    <xf numFmtId="0" fontId="4" fillId="0" borderId="0" xfId="0" applyFont="1" applyFill="1" applyBorder="1" applyProtection="1"/>
    <xf numFmtId="0" fontId="6" fillId="0" borderId="0" xfId="0" applyFont="1" applyBorder="1" applyProtection="1"/>
    <xf numFmtId="0" fontId="4" fillId="0" borderId="0" xfId="0" applyFont="1" applyBorder="1" applyAlignment="1" applyProtection="1">
      <alignment wrapText="1"/>
    </xf>
    <xf numFmtId="0" fontId="6" fillId="0" borderId="0" xfId="0" applyFont="1" applyFill="1" applyBorder="1" applyProtection="1"/>
    <xf numFmtId="0" fontId="6" fillId="0" borderId="0" xfId="0" applyFont="1" applyAlignment="1" applyProtection="1">
      <alignment vertical="center"/>
    </xf>
    <xf numFmtId="0" fontId="22" fillId="0" borderId="0" xfId="0" applyFont="1" applyFill="1" applyBorder="1" applyAlignment="1" applyProtection="1">
      <alignment vertical="center" wrapText="1"/>
    </xf>
    <xf numFmtId="49" fontId="20" fillId="0" borderId="0" xfId="0" applyNumberFormat="1" applyFont="1" applyFill="1" applyBorder="1" applyAlignment="1" applyProtection="1">
      <alignment vertical="center" wrapText="1"/>
    </xf>
    <xf numFmtId="0" fontId="16" fillId="0" borderId="0" xfId="1" applyFont="1" applyFill="1" applyBorder="1" applyAlignment="1" applyProtection="1">
      <alignment horizontal="center" vertical="center" wrapText="1"/>
    </xf>
    <xf numFmtId="49" fontId="20"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horizontal="center" vertical="center"/>
    </xf>
    <xf numFmtId="0" fontId="4" fillId="0" borderId="0" xfId="0" applyFont="1" applyFill="1" applyBorder="1" applyAlignment="1" applyProtection="1"/>
    <xf numFmtId="0" fontId="4" fillId="2"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6" fillId="0" borderId="0" xfId="0" applyFont="1" applyBorder="1" applyAlignment="1" applyProtection="1">
      <alignment vertical="center"/>
    </xf>
    <xf numFmtId="0" fontId="24" fillId="8" borderId="32" xfId="0" applyFont="1" applyFill="1" applyBorder="1" applyAlignment="1" applyProtection="1">
      <alignment horizontal="center" vertical="center" wrapText="1"/>
      <protection locked="0"/>
    </xf>
    <xf numFmtId="0" fontId="4" fillId="8" borderId="32" xfId="0" applyFont="1" applyFill="1" applyBorder="1" applyAlignment="1" applyProtection="1">
      <alignment horizontal="center" vertical="center" wrapText="1"/>
      <protection locked="0"/>
    </xf>
    <xf numFmtId="0" fontId="4" fillId="8" borderId="32" xfId="0" applyFont="1" applyFill="1" applyBorder="1" applyAlignment="1" applyProtection="1">
      <alignment vertical="center" wrapText="1"/>
      <protection locked="0"/>
    </xf>
    <xf numFmtId="0" fontId="0" fillId="2" borderId="10" xfId="0" applyFill="1" applyBorder="1" applyAlignment="1" applyProtection="1">
      <alignment horizontal="left" vertical="center"/>
      <protection locked="0"/>
    </xf>
    <xf numFmtId="49" fontId="4" fillId="5" borderId="11"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9"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0" fontId="6" fillId="0" borderId="0" xfId="0" applyFont="1" applyFill="1" applyBorder="1" applyAlignment="1" applyProtection="1">
      <alignment vertical="center" wrapText="1"/>
      <protection locked="0"/>
    </xf>
    <xf numFmtId="0" fontId="9" fillId="6" borderId="34" xfId="0" applyFont="1" applyFill="1" applyBorder="1" applyAlignment="1" applyProtection="1">
      <alignment vertical="center"/>
    </xf>
    <xf numFmtId="0" fontId="4" fillId="6" borderId="35" xfId="0" applyFont="1" applyFill="1" applyBorder="1" applyAlignment="1" applyProtection="1">
      <alignment vertical="center"/>
    </xf>
    <xf numFmtId="0" fontId="4" fillId="6" borderId="36" xfId="0" applyFont="1" applyFill="1" applyBorder="1" applyAlignment="1" applyProtection="1">
      <alignment vertical="center"/>
    </xf>
    <xf numFmtId="0" fontId="6" fillId="0" borderId="40" xfId="0" applyFont="1" applyBorder="1" applyAlignment="1" applyProtection="1">
      <alignment vertical="center"/>
    </xf>
    <xf numFmtId="0" fontId="6" fillId="6" borderId="35" xfId="0" applyFont="1" applyFill="1" applyBorder="1" applyProtection="1"/>
    <xf numFmtId="0" fontId="6" fillId="6" borderId="36" xfId="0" applyFont="1" applyFill="1" applyBorder="1" applyProtection="1"/>
    <xf numFmtId="0" fontId="4" fillId="0" borderId="38" xfId="0" applyFont="1" applyBorder="1" applyProtection="1"/>
    <xf numFmtId="0" fontId="4" fillId="0" borderId="39" xfId="0" applyFont="1" applyBorder="1" applyProtection="1"/>
    <xf numFmtId="0" fontId="14" fillId="7" borderId="40" xfId="0" applyFont="1" applyFill="1" applyBorder="1" applyProtection="1"/>
    <xf numFmtId="0" fontId="4" fillId="0" borderId="46" xfId="0" applyFont="1" applyBorder="1" applyProtection="1"/>
    <xf numFmtId="0" fontId="4" fillId="0" borderId="40" xfId="0" applyFont="1" applyBorder="1" applyProtection="1"/>
    <xf numFmtId="0" fontId="6" fillId="0" borderId="40" xfId="0" applyFont="1" applyBorder="1" applyProtection="1"/>
    <xf numFmtId="0" fontId="4" fillId="0" borderId="46" xfId="0" applyFont="1" applyFill="1" applyBorder="1" applyProtection="1"/>
    <xf numFmtId="0" fontId="4" fillId="0" borderId="0" xfId="0" applyFont="1" applyBorder="1" applyAlignment="1" applyProtection="1">
      <alignment horizontal="center" vertical="center" wrapText="1"/>
    </xf>
    <xf numFmtId="0" fontId="1" fillId="0" borderId="0" xfId="1" applyBorder="1" applyAlignment="1" applyProtection="1">
      <alignment horizontal="center" vertical="center" wrapText="1"/>
    </xf>
    <xf numFmtId="0" fontId="12" fillId="0" borderId="0" xfId="0" applyFont="1" applyBorder="1" applyAlignment="1" applyProtection="1">
      <alignment vertical="center"/>
    </xf>
    <xf numFmtId="0" fontId="14" fillId="7" borderId="0" xfId="0" applyFont="1" applyFill="1" applyAlignment="1" applyProtection="1">
      <alignment vertical="center"/>
    </xf>
    <xf numFmtId="0" fontId="26" fillId="0" borderId="37" xfId="0" applyFont="1" applyBorder="1" applyProtection="1"/>
    <xf numFmtId="0" fontId="9" fillId="6" borderId="35" xfId="0" applyFont="1" applyFill="1" applyBorder="1" applyAlignment="1" applyProtection="1">
      <alignment vertical="center"/>
    </xf>
    <xf numFmtId="0" fontId="9" fillId="6" borderId="36" xfId="0" applyFont="1" applyFill="1" applyBorder="1" applyAlignment="1" applyProtection="1">
      <alignment vertical="center"/>
    </xf>
    <xf numFmtId="0" fontId="4" fillId="0" borderId="48" xfId="0" applyFont="1" applyBorder="1" applyProtection="1"/>
    <xf numFmtId="0" fontId="4" fillId="0" borderId="50" xfId="0" applyFont="1" applyBorder="1" applyProtection="1"/>
    <xf numFmtId="0" fontId="24" fillId="8" borderId="64"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wrapText="1"/>
      <protection locked="0"/>
    </xf>
    <xf numFmtId="0" fontId="4" fillId="8" borderId="65" xfId="0" applyFont="1" applyFill="1" applyBorder="1" applyAlignment="1" applyProtection="1">
      <alignment horizontal="center" vertical="center" wrapText="1"/>
      <protection locked="0"/>
    </xf>
    <xf numFmtId="0" fontId="4" fillId="8" borderId="66" xfId="0" applyFont="1" applyFill="1" applyBorder="1" applyAlignment="1" applyProtection="1">
      <alignment vertical="center" wrapText="1"/>
      <protection locked="0"/>
    </xf>
    <xf numFmtId="0" fontId="24" fillId="8" borderId="67" xfId="0" applyFont="1" applyFill="1" applyBorder="1" applyAlignment="1" applyProtection="1">
      <alignment horizontal="center" vertical="center" wrapText="1"/>
      <protection locked="0"/>
    </xf>
    <xf numFmtId="0" fontId="4" fillId="8" borderId="68" xfId="0" applyFont="1" applyFill="1" applyBorder="1" applyAlignment="1" applyProtection="1">
      <alignment vertical="center" wrapText="1"/>
      <protection locked="0"/>
    </xf>
    <xf numFmtId="0" fontId="4" fillId="8" borderId="67" xfId="0" applyFont="1" applyFill="1" applyBorder="1" applyAlignment="1" applyProtection="1">
      <alignment vertical="center" wrapText="1"/>
      <protection locked="0"/>
    </xf>
    <xf numFmtId="0" fontId="24" fillId="8" borderId="69" xfId="0" applyFont="1" applyFill="1" applyBorder="1" applyAlignment="1" applyProtection="1">
      <alignment horizontal="center" vertical="center" wrapText="1"/>
      <protection locked="0"/>
    </xf>
    <xf numFmtId="0" fontId="24" fillId="8" borderId="70" xfId="0" applyFont="1" applyFill="1" applyBorder="1" applyAlignment="1" applyProtection="1">
      <alignment horizontal="center" vertical="center" wrapText="1"/>
      <protection locked="0"/>
    </xf>
    <xf numFmtId="0" fontId="4" fillId="8" borderId="70" xfId="0" applyFont="1" applyFill="1" applyBorder="1" applyAlignment="1" applyProtection="1">
      <alignment horizontal="center" vertical="center" wrapText="1"/>
      <protection locked="0"/>
    </xf>
    <xf numFmtId="0" fontId="4" fillId="8" borderId="71" xfId="0" applyFont="1" applyFill="1" applyBorder="1" applyAlignment="1" applyProtection="1">
      <alignment vertical="center" wrapText="1"/>
      <protection locked="0"/>
    </xf>
    <xf numFmtId="0" fontId="4" fillId="9" borderId="0" xfId="0" applyFont="1" applyFill="1" applyBorder="1" applyProtection="1"/>
    <xf numFmtId="49" fontId="4" fillId="5" borderId="79" xfId="0" applyNumberFormat="1" applyFont="1" applyFill="1" applyBorder="1" applyAlignment="1" applyProtection="1">
      <alignment horizontal="center" vertical="center"/>
      <protection locked="0"/>
    </xf>
    <xf numFmtId="49" fontId="4" fillId="5" borderId="57" xfId="0" applyNumberFormat="1" applyFont="1" applyFill="1" applyBorder="1" applyAlignment="1" applyProtection="1">
      <alignment horizontal="center" vertical="center"/>
      <protection locked="0"/>
    </xf>
    <xf numFmtId="49" fontId="4" fillId="5" borderId="83" xfId="0" applyNumberFormat="1" applyFont="1" applyFill="1" applyBorder="1" applyAlignment="1" applyProtection="1">
      <alignment horizontal="center" vertical="center"/>
      <protection locked="0"/>
    </xf>
    <xf numFmtId="49" fontId="4" fillId="5" borderId="61" xfId="0" applyNumberFormat="1" applyFont="1" applyFill="1" applyBorder="1" applyAlignment="1" applyProtection="1">
      <alignment horizontal="center" vertical="center"/>
      <protection locked="0"/>
    </xf>
    <xf numFmtId="0" fontId="0" fillId="2" borderId="12"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4" fillId="6" borderId="11" xfId="0" applyFont="1" applyFill="1" applyBorder="1" applyAlignment="1" applyProtection="1">
      <alignment horizontal="center" vertical="center"/>
      <protection locked="0"/>
    </xf>
    <xf numFmtId="0" fontId="4" fillId="0" borderId="38" xfId="0" applyFont="1" applyBorder="1" applyAlignment="1" applyProtection="1">
      <alignment wrapText="1"/>
    </xf>
    <xf numFmtId="0" fontId="4" fillId="0" borderId="39" xfId="0" applyFont="1" applyBorder="1" applyAlignment="1" applyProtection="1">
      <alignment wrapText="1"/>
    </xf>
    <xf numFmtId="0" fontId="4" fillId="0" borderId="46" xfId="0" applyFont="1" applyBorder="1" applyAlignment="1" applyProtection="1">
      <alignment wrapText="1"/>
    </xf>
    <xf numFmtId="0" fontId="28" fillId="7" borderId="46" xfId="0" applyFont="1" applyFill="1" applyBorder="1" applyAlignment="1" applyProtection="1">
      <alignment vertical="center"/>
    </xf>
    <xf numFmtId="0" fontId="28" fillId="7" borderId="0" xfId="0" applyFont="1" applyFill="1" applyBorder="1" applyAlignment="1" applyProtection="1">
      <alignment vertical="center"/>
    </xf>
    <xf numFmtId="49" fontId="4" fillId="5" borderId="77" xfId="0" applyNumberFormat="1" applyFont="1" applyFill="1" applyBorder="1" applyAlignment="1" applyProtection="1">
      <alignment horizontal="center" vertical="center"/>
      <protection locked="0"/>
    </xf>
    <xf numFmtId="0" fontId="14" fillId="7" borderId="54" xfId="0" applyFont="1" applyFill="1" applyBorder="1" applyAlignment="1" applyProtection="1">
      <alignment horizontal="center" vertical="center" wrapText="1"/>
    </xf>
    <xf numFmtId="0" fontId="15" fillId="7" borderId="54" xfId="1" applyFont="1" applyFill="1" applyBorder="1" applyAlignment="1" applyProtection="1">
      <alignment horizontal="center" vertical="center" wrapText="1"/>
    </xf>
    <xf numFmtId="49" fontId="4" fillId="5" borderId="78" xfId="0" applyNumberFormat="1" applyFont="1" applyFill="1" applyBorder="1" applyAlignment="1" applyProtection="1">
      <alignment horizontal="center" vertical="center"/>
      <protection locked="0"/>
    </xf>
    <xf numFmtId="49" fontId="4" fillId="5" borderId="38" xfId="0" applyNumberFormat="1" applyFont="1" applyFill="1" applyBorder="1" applyAlignment="1" applyProtection="1">
      <alignment horizontal="center" vertical="center"/>
      <protection locked="0"/>
    </xf>
    <xf numFmtId="49" fontId="4" fillId="5" borderId="98" xfId="0" applyNumberFormat="1" applyFont="1" applyFill="1" applyBorder="1" applyAlignment="1" applyProtection="1">
      <alignment horizontal="center" vertical="center"/>
      <protection locked="0"/>
    </xf>
    <xf numFmtId="49" fontId="4" fillId="5" borderId="99" xfId="0" applyNumberFormat="1" applyFont="1" applyFill="1" applyBorder="1" applyAlignment="1" applyProtection="1">
      <alignment horizontal="center" vertical="center"/>
      <protection locked="0"/>
    </xf>
    <xf numFmtId="49" fontId="4" fillId="5" borderId="41" xfId="0" applyNumberFormat="1" applyFont="1" applyFill="1" applyBorder="1" applyAlignment="1" applyProtection="1">
      <alignment horizontal="center" vertical="center"/>
      <protection locked="0"/>
    </xf>
    <xf numFmtId="49" fontId="4" fillId="5" borderId="100" xfId="0" applyNumberFormat="1" applyFont="1" applyFill="1" applyBorder="1" applyAlignment="1" applyProtection="1">
      <alignment horizontal="center" vertical="center"/>
      <protection locked="0"/>
    </xf>
    <xf numFmtId="49" fontId="4" fillId="5" borderId="46" xfId="0" applyNumberFormat="1" applyFont="1" applyFill="1" applyBorder="1" applyAlignment="1" applyProtection="1">
      <alignment horizontal="center" vertical="center"/>
      <protection locked="0"/>
    </xf>
    <xf numFmtId="49" fontId="4" fillId="5" borderId="101" xfId="0" applyNumberFormat="1" applyFont="1" applyFill="1" applyBorder="1" applyAlignment="1" applyProtection="1">
      <alignment horizontal="center" vertical="center"/>
      <protection locked="0"/>
    </xf>
    <xf numFmtId="49" fontId="4" fillId="5" borderId="102" xfId="0" applyNumberFormat="1" applyFont="1" applyFill="1" applyBorder="1" applyAlignment="1" applyProtection="1">
      <alignment horizontal="center" vertical="center"/>
      <protection locked="0"/>
    </xf>
    <xf numFmtId="49" fontId="4" fillId="5" borderId="62" xfId="0" applyNumberFormat="1" applyFont="1" applyFill="1" applyBorder="1" applyAlignment="1" applyProtection="1">
      <alignment horizontal="center" vertical="center"/>
      <protection locked="0"/>
    </xf>
    <xf numFmtId="49" fontId="4" fillId="5" borderId="103" xfId="0" applyNumberFormat="1" applyFont="1" applyFill="1" applyBorder="1" applyAlignment="1" applyProtection="1">
      <alignment horizontal="center" vertical="center"/>
      <protection locked="0"/>
    </xf>
    <xf numFmtId="49" fontId="4" fillId="5" borderId="104" xfId="0" applyNumberFormat="1" applyFont="1" applyFill="1" applyBorder="1" applyAlignment="1" applyProtection="1">
      <alignment horizontal="center" vertical="center"/>
      <protection locked="0"/>
    </xf>
    <xf numFmtId="49" fontId="4" fillId="5" borderId="59" xfId="0" applyNumberFormat="1" applyFont="1" applyFill="1" applyBorder="1" applyAlignment="1" applyProtection="1">
      <alignment horizontal="center" vertical="center"/>
      <protection locked="0"/>
    </xf>
    <xf numFmtId="49" fontId="4" fillId="5" borderId="82" xfId="0" applyNumberFormat="1" applyFont="1" applyFill="1" applyBorder="1" applyAlignment="1" applyProtection="1">
      <alignment horizontal="center" vertical="center"/>
      <protection locked="0"/>
    </xf>
    <xf numFmtId="49" fontId="4" fillId="5" borderId="50" xfId="0" applyNumberFormat="1" applyFont="1" applyFill="1" applyBorder="1" applyAlignment="1" applyProtection="1">
      <alignment horizontal="center" vertical="center"/>
      <protection locked="0"/>
    </xf>
    <xf numFmtId="49" fontId="4" fillId="5" borderId="58" xfId="0" applyNumberFormat="1" applyFont="1" applyFill="1" applyBorder="1" applyAlignment="1" applyProtection="1">
      <alignment horizontal="center" vertical="center"/>
      <protection locked="0"/>
    </xf>
    <xf numFmtId="49" fontId="4" fillId="5" borderId="81" xfId="0" applyNumberFormat="1" applyFont="1" applyFill="1" applyBorder="1" applyAlignment="1" applyProtection="1">
      <alignment horizontal="center" vertical="center"/>
      <protection locked="0"/>
    </xf>
    <xf numFmtId="49" fontId="4" fillId="5" borderId="39" xfId="0" applyNumberFormat="1" applyFont="1" applyFill="1" applyBorder="1" applyAlignment="1" applyProtection="1">
      <alignment horizontal="center" vertical="center"/>
      <protection locked="0"/>
    </xf>
    <xf numFmtId="49" fontId="4" fillId="5" borderId="105" xfId="0" applyNumberFormat="1" applyFont="1" applyFill="1" applyBorder="1" applyAlignment="1" applyProtection="1">
      <alignment horizontal="center" vertical="center"/>
      <protection locked="0"/>
    </xf>
    <xf numFmtId="49" fontId="4" fillId="5" borderId="106" xfId="0" applyNumberFormat="1" applyFont="1" applyFill="1" applyBorder="1" applyAlignment="1" applyProtection="1">
      <alignment horizontal="center" vertical="center"/>
      <protection locked="0"/>
    </xf>
    <xf numFmtId="49" fontId="4" fillId="5" borderId="73" xfId="0" applyNumberFormat="1" applyFont="1" applyFill="1" applyBorder="1" applyAlignment="1" applyProtection="1">
      <alignment horizontal="center" vertical="center"/>
      <protection locked="0"/>
    </xf>
    <xf numFmtId="49" fontId="4" fillId="5" borderId="107" xfId="0" applyNumberFormat="1" applyFont="1" applyFill="1" applyBorder="1" applyAlignment="1" applyProtection="1">
      <alignment horizontal="center" vertical="center"/>
      <protection locked="0"/>
    </xf>
    <xf numFmtId="49" fontId="4" fillId="5" borderId="63" xfId="0" applyNumberFormat="1" applyFont="1" applyFill="1" applyBorder="1" applyAlignment="1" applyProtection="1">
      <alignment horizontal="center" vertical="center"/>
      <protection locked="0"/>
    </xf>
    <xf numFmtId="49" fontId="4" fillId="5" borderId="108" xfId="0" applyNumberFormat="1" applyFont="1" applyFill="1" applyBorder="1" applyAlignment="1" applyProtection="1">
      <alignment horizontal="center" vertical="center"/>
      <protection locked="0"/>
    </xf>
    <xf numFmtId="49" fontId="4" fillId="5" borderId="109" xfId="0" applyNumberFormat="1" applyFont="1" applyFill="1" applyBorder="1" applyAlignment="1" applyProtection="1">
      <alignment horizontal="center" vertical="center"/>
      <protection locked="0"/>
    </xf>
    <xf numFmtId="49" fontId="4" fillId="5" borderId="97" xfId="0" applyNumberFormat="1" applyFont="1" applyFill="1" applyBorder="1" applyAlignment="1" applyProtection="1">
      <alignment horizontal="center" vertical="center"/>
      <protection locked="0"/>
    </xf>
    <xf numFmtId="0" fontId="4" fillId="5" borderId="51" xfId="0" applyFont="1" applyFill="1" applyBorder="1" applyProtection="1">
      <protection locked="0"/>
    </xf>
    <xf numFmtId="0" fontId="4" fillId="5" borderId="115" xfId="0" applyFont="1" applyFill="1" applyBorder="1" applyProtection="1">
      <protection locked="0"/>
    </xf>
    <xf numFmtId="0" fontId="4" fillId="5" borderId="116" xfId="0" applyFont="1" applyFill="1" applyBorder="1" applyProtection="1">
      <protection locked="0"/>
    </xf>
    <xf numFmtId="0" fontId="4" fillId="5" borderId="53" xfId="0" applyFont="1" applyFill="1" applyBorder="1" applyProtection="1">
      <protection locked="0"/>
    </xf>
    <xf numFmtId="0" fontId="4" fillId="5" borderId="117" xfId="0" applyFont="1" applyFill="1" applyBorder="1" applyProtection="1">
      <protection locked="0"/>
    </xf>
    <xf numFmtId="0" fontId="4" fillId="5" borderId="52" xfId="0" applyFont="1" applyFill="1" applyBorder="1" applyProtection="1">
      <protection locked="0"/>
    </xf>
    <xf numFmtId="0" fontId="4" fillId="5" borderId="118" xfId="0" applyFont="1" applyFill="1" applyBorder="1" applyProtection="1">
      <protection locked="0"/>
    </xf>
    <xf numFmtId="0" fontId="4" fillId="5" borderId="93" xfId="0" applyFont="1" applyFill="1" applyBorder="1" applyProtection="1">
      <protection locked="0"/>
    </xf>
    <xf numFmtId="0" fontId="4" fillId="5" borderId="90" xfId="0" applyFont="1" applyFill="1" applyBorder="1" applyProtection="1">
      <protection locked="0"/>
    </xf>
    <xf numFmtId="0" fontId="4" fillId="5" borderId="119" xfId="0" applyFont="1" applyFill="1" applyBorder="1" applyProtection="1">
      <protection locked="0"/>
    </xf>
    <xf numFmtId="0" fontId="6" fillId="0" borderId="31" xfId="0" applyFont="1" applyBorder="1" applyAlignment="1" applyProtection="1">
      <alignment horizontal="left" vertical="center"/>
    </xf>
    <xf numFmtId="0" fontId="31" fillId="0" borderId="37" xfId="0" applyFont="1" applyBorder="1" applyProtection="1"/>
    <xf numFmtId="0" fontId="31" fillId="0" borderId="38" xfId="0" applyFont="1" applyBorder="1" applyProtection="1"/>
    <xf numFmtId="0" fontId="4" fillId="0" borderId="120" xfId="0" applyFont="1" applyFill="1" applyBorder="1" applyAlignment="1" applyProtection="1"/>
    <xf numFmtId="0" fontId="32" fillId="7" borderId="46" xfId="0" applyFont="1" applyFill="1" applyBorder="1" applyProtection="1"/>
    <xf numFmtId="0" fontId="6" fillId="0" borderId="54" xfId="0" applyFont="1" applyBorder="1" applyAlignment="1" applyProtection="1">
      <alignment horizontal="center" vertical="center" wrapText="1"/>
    </xf>
    <xf numFmtId="0" fontId="4" fillId="0" borderId="0" xfId="0" quotePrefix="1" applyFont="1" applyProtection="1"/>
    <xf numFmtId="0" fontId="6" fillId="0" borderId="0" xfId="0" applyFont="1" applyBorder="1" applyAlignment="1" applyProtection="1">
      <alignment horizontal="left" vertical="center"/>
    </xf>
    <xf numFmtId="0" fontId="6" fillId="0" borderId="42" xfId="0" applyFont="1" applyBorder="1" applyAlignment="1" applyProtection="1">
      <alignment horizontal="left" vertical="center"/>
    </xf>
    <xf numFmtId="0" fontId="6" fillId="0" borderId="40" xfId="0" applyFont="1" applyBorder="1" applyAlignment="1" applyProtection="1">
      <alignment horizontal="left" vertical="center"/>
    </xf>
    <xf numFmtId="0" fontId="4" fillId="0" borderId="0" xfId="0" applyFont="1" applyFill="1" applyProtection="1"/>
    <xf numFmtId="0" fontId="4" fillId="0" borderId="0"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33" fillId="0" borderId="0" xfId="0" applyFont="1" applyAlignment="1" applyProtection="1">
      <alignment horizontal="center" vertical="center"/>
    </xf>
    <xf numFmtId="49" fontId="4" fillId="2" borderId="10" xfId="0" applyNumberFormat="1" applyFont="1" applyFill="1" applyBorder="1" applyAlignment="1" applyProtection="1">
      <alignment horizontal="center" vertical="center"/>
      <protection locked="0"/>
    </xf>
    <xf numFmtId="49" fontId="28" fillId="7" borderId="0" xfId="0" applyNumberFormat="1" applyFont="1" applyFill="1" applyBorder="1" applyProtection="1"/>
    <xf numFmtId="49" fontId="4" fillId="0" borderId="0" xfId="0" applyNumberFormat="1" applyFont="1" applyBorder="1" applyProtection="1"/>
    <xf numFmtId="49" fontId="4" fillId="0" borderId="46" xfId="0" applyNumberFormat="1" applyFont="1" applyBorder="1" applyProtection="1"/>
    <xf numFmtId="49" fontId="4" fillId="2" borderId="12" xfId="0" applyNumberFormat="1" applyFont="1" applyFill="1" applyBorder="1" applyAlignment="1" applyProtection="1">
      <alignment horizontal="center" vertical="center"/>
      <protection locked="0"/>
    </xf>
    <xf numFmtId="0" fontId="4" fillId="2" borderId="9" xfId="0" applyFont="1" applyFill="1" applyBorder="1" applyProtection="1">
      <protection locked="0"/>
    </xf>
    <xf numFmtId="0" fontId="4" fillId="2" borderId="18" xfId="0" applyFont="1" applyFill="1" applyBorder="1" applyProtection="1">
      <protection locked="0"/>
    </xf>
    <xf numFmtId="0" fontId="4" fillId="0" borderId="0" xfId="0" applyFont="1" applyFill="1" applyAlignment="1" applyProtection="1">
      <alignment vertical="center"/>
    </xf>
    <xf numFmtId="0" fontId="0" fillId="0" borderId="0" xfId="0" applyNumberFormat="1" applyFont="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ill="1"/>
    <xf numFmtId="0" fontId="4" fillId="0" borderId="0" xfId="0" applyFont="1" applyBorder="1" applyAlignment="1" applyProtection="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1" xfId="0" applyNumberFormat="1" applyFont="1"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0" fillId="0" borderId="131"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0" fontId="0" fillId="0" borderId="139" xfId="0" applyBorder="1" applyAlignment="1">
      <alignment horizontal="center" vertical="center" wrapText="1"/>
    </xf>
    <xf numFmtId="0" fontId="0" fillId="0" borderId="132" xfId="0" applyBorder="1" applyAlignment="1">
      <alignment horizontal="center" vertical="center" wrapText="1"/>
    </xf>
    <xf numFmtId="0" fontId="0" fillId="0" borderId="134" xfId="0" applyBorder="1" applyAlignment="1">
      <alignment horizontal="center" vertical="center" wrapText="1"/>
    </xf>
    <xf numFmtId="0" fontId="0" fillId="0" borderId="140" xfId="0" applyBorder="1" applyAlignment="1">
      <alignment horizontal="center" vertical="center" wrapText="1"/>
    </xf>
    <xf numFmtId="0" fontId="0" fillId="0" borderId="133" xfId="0" applyBorder="1" applyAlignment="1">
      <alignment horizontal="center" vertical="center" wrapText="1"/>
    </xf>
    <xf numFmtId="0" fontId="0" fillId="0" borderId="141" xfId="0" applyBorder="1" applyAlignment="1">
      <alignment horizontal="center" vertical="center" wrapText="1"/>
    </xf>
    <xf numFmtId="0" fontId="0" fillId="0" borderId="140" xfId="0" applyNumberFormat="1" applyFont="1" applyBorder="1" applyAlignment="1">
      <alignment horizontal="center" vertical="center" wrapText="1"/>
    </xf>
    <xf numFmtId="0" fontId="0" fillId="0" borderId="139" xfId="0" applyNumberFormat="1" applyFont="1" applyBorder="1" applyAlignment="1">
      <alignment horizontal="center" vertical="center" wrapText="1"/>
    </xf>
    <xf numFmtId="0" fontId="0" fillId="0" borderId="134" xfId="0" applyNumberFormat="1" applyFont="1" applyBorder="1" applyAlignment="1">
      <alignment horizontal="center" vertical="center" wrapText="1"/>
    </xf>
    <xf numFmtId="0" fontId="0" fillId="0" borderId="141" xfId="0" applyNumberFormat="1" applyFont="1" applyBorder="1" applyAlignment="1">
      <alignment horizontal="center" vertical="center" wrapText="1"/>
    </xf>
    <xf numFmtId="0" fontId="0" fillId="0" borderId="142" xfId="0" applyBorder="1" applyAlignment="1">
      <alignment horizontal="center" vertical="center" wrapText="1"/>
    </xf>
    <xf numFmtId="0" fontId="0" fillId="0" borderId="132" xfId="0" applyNumberFormat="1" applyFont="1" applyBorder="1" applyAlignment="1">
      <alignment horizontal="center" vertical="center" wrapText="1"/>
    </xf>
    <xf numFmtId="0" fontId="37" fillId="0" borderId="0" xfId="0" applyFont="1"/>
    <xf numFmtId="0" fontId="0" fillId="0" borderId="143" xfId="0" applyBorder="1" applyAlignment="1">
      <alignment horizontal="center" vertical="center" wrapText="1"/>
    </xf>
    <xf numFmtId="0" fontId="37" fillId="11" borderId="54" xfId="0"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6" fillId="11" borderId="54" xfId="0" applyNumberFormat="1" applyFont="1" applyFill="1" applyBorder="1" applyAlignment="1">
      <alignment horizontal="center" vertical="center" wrapText="1"/>
    </xf>
    <xf numFmtId="0" fontId="35" fillId="0" borderId="127" xfId="0" applyNumberFormat="1" applyFont="1" applyFill="1" applyBorder="1" applyAlignment="1">
      <alignment horizontal="center" vertical="center" wrapText="1"/>
    </xf>
    <xf numFmtId="0" fontId="35" fillId="0" borderId="84" xfId="0" applyNumberFormat="1" applyFont="1" applyFill="1" applyBorder="1" applyAlignment="1">
      <alignment horizontal="center" vertical="center" wrapText="1"/>
    </xf>
    <xf numFmtId="0" fontId="35" fillId="0" borderId="144" xfId="0" applyNumberFormat="1" applyFont="1" applyFill="1" applyBorder="1" applyAlignment="1">
      <alignment horizontal="center" vertical="center" wrapText="1"/>
    </xf>
    <xf numFmtId="0" fontId="35" fillId="0" borderId="124" xfId="0" applyNumberFormat="1" applyFont="1" applyFill="1" applyBorder="1" applyAlignment="1">
      <alignment horizontal="center" vertical="center" wrapText="1"/>
    </xf>
    <xf numFmtId="0" fontId="38" fillId="0" borderId="84" xfId="0" applyNumberFormat="1" applyFont="1" applyFill="1" applyBorder="1" applyAlignment="1">
      <alignment horizontal="center" vertical="center" wrapText="1"/>
    </xf>
    <xf numFmtId="0" fontId="35" fillId="0" borderId="35" xfId="0" applyNumberFormat="1" applyFont="1" applyFill="1" applyBorder="1" applyAlignment="1">
      <alignment horizontal="center" vertical="center" wrapText="1"/>
    </xf>
    <xf numFmtId="0" fontId="35" fillId="0" borderId="38" xfId="0" applyNumberFormat="1" applyFont="1" applyFill="1" applyBorder="1" applyAlignment="1">
      <alignment horizontal="center" vertical="center" wrapText="1"/>
    </xf>
    <xf numFmtId="0" fontId="4" fillId="0" borderId="0" xfId="0" applyFont="1" applyAlignment="1" applyProtection="1">
      <alignment horizontal="center" vertical="center"/>
    </xf>
    <xf numFmtId="0" fontId="4" fillId="10" borderId="53" xfId="0" applyFont="1" applyFill="1" applyBorder="1" applyAlignment="1">
      <alignment horizontal="center" vertical="center" wrapText="1"/>
    </xf>
    <xf numFmtId="0" fontId="4" fillId="0" borderId="48" xfId="0" applyFont="1" applyBorder="1" applyAlignment="1" applyProtection="1">
      <alignment horizontal="center" vertical="center"/>
    </xf>
    <xf numFmtId="0" fontId="19" fillId="0" borderId="40" xfId="0" applyFont="1" applyBorder="1" applyAlignment="1" applyProtection="1">
      <alignment horizontal="center" vertical="center"/>
    </xf>
    <xf numFmtId="0" fontId="6" fillId="0" borderId="51"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9" fillId="6" borderId="34" xfId="0" applyFont="1" applyFill="1" applyBorder="1" applyAlignment="1" applyProtection="1">
      <alignment horizontal="center" vertical="center"/>
    </xf>
    <xf numFmtId="0" fontId="9" fillId="6" borderId="35" xfId="0" applyFont="1" applyFill="1" applyBorder="1" applyAlignment="1" applyProtection="1">
      <alignment horizontal="center" vertical="center"/>
    </xf>
    <xf numFmtId="0" fontId="9" fillId="6" borderId="36" xfId="0" applyFont="1" applyFill="1" applyBorder="1" applyAlignment="1" applyProtection="1">
      <alignment horizontal="center" vertical="center"/>
    </xf>
    <xf numFmtId="0" fontId="34" fillId="10" borderId="37" xfId="1" applyFont="1" applyFill="1" applyBorder="1" applyAlignment="1" applyProtection="1">
      <alignment horizontal="center" vertical="center" wrapText="1"/>
    </xf>
    <xf numFmtId="0" fontId="34" fillId="10" borderId="38" xfId="1" applyFont="1" applyFill="1" applyBorder="1" applyAlignment="1" applyProtection="1">
      <alignment horizontal="center" vertical="center" wrapText="1"/>
    </xf>
    <xf numFmtId="0" fontId="34" fillId="10" borderId="39" xfId="1" applyFont="1" applyFill="1" applyBorder="1" applyAlignment="1" applyProtection="1">
      <alignment horizontal="center" vertical="center" wrapText="1"/>
    </xf>
    <xf numFmtId="0" fontId="34" fillId="10" borderId="42" xfId="1" applyFont="1" applyFill="1" applyBorder="1" applyAlignment="1" applyProtection="1">
      <alignment horizontal="center" vertical="center" wrapText="1"/>
    </xf>
    <xf numFmtId="0" fontId="34" fillId="10" borderId="48" xfId="1" applyFont="1" applyFill="1" applyBorder="1" applyAlignment="1" applyProtection="1">
      <alignment horizontal="center" vertical="center" wrapText="1"/>
    </xf>
    <xf numFmtId="0" fontId="34" fillId="10" borderId="50" xfId="1" applyFont="1" applyFill="1" applyBorder="1" applyAlignment="1" applyProtection="1">
      <alignment horizontal="center" vertical="center" wrapText="1"/>
    </xf>
    <xf numFmtId="0" fontId="6" fillId="10" borderId="51" xfId="0" applyFont="1" applyFill="1" applyBorder="1" applyAlignment="1" applyProtection="1">
      <alignment horizontal="center" vertical="center" wrapText="1"/>
    </xf>
    <xf numFmtId="0" fontId="4" fillId="10" borderId="53" xfId="0" applyFont="1" applyFill="1" applyBorder="1" applyAlignment="1" applyProtection="1">
      <alignment horizontal="center" vertical="center" wrapText="1"/>
    </xf>
    <xf numFmtId="0" fontId="4" fillId="10" borderId="51" xfId="0" applyFont="1" applyFill="1" applyBorder="1" applyAlignment="1" applyProtection="1">
      <alignment horizontal="center" vertical="center" wrapText="1"/>
    </xf>
    <xf numFmtId="0" fontId="4" fillId="10" borderId="52" xfId="0" applyFont="1" applyFill="1" applyBorder="1" applyAlignment="1" applyProtection="1">
      <alignment horizontal="center" vertical="center" wrapText="1"/>
    </xf>
    <xf numFmtId="0" fontId="6" fillId="0" borderId="40" xfId="0" applyFont="1" applyBorder="1" applyAlignment="1" applyProtection="1">
      <alignment horizontal="left" vertical="center"/>
    </xf>
    <xf numFmtId="0" fontId="6" fillId="0" borderId="55" xfId="0" applyFont="1" applyBorder="1" applyAlignment="1" applyProtection="1">
      <alignment horizontal="left" vertical="center"/>
    </xf>
    <xf numFmtId="0" fontId="23" fillId="6" borderId="34" xfId="0" applyFont="1" applyFill="1" applyBorder="1" applyAlignment="1" applyProtection="1">
      <alignment horizontal="left" vertical="center"/>
    </xf>
    <xf numFmtId="0" fontId="23" fillId="6" borderId="35" xfId="0" applyFont="1" applyFill="1" applyBorder="1" applyAlignment="1" applyProtection="1">
      <alignment horizontal="left" vertical="center"/>
    </xf>
    <xf numFmtId="0" fontId="23" fillId="6" borderId="36" xfId="0" applyFont="1" applyFill="1" applyBorder="1" applyAlignment="1" applyProtection="1">
      <alignment horizontal="left" vertical="center"/>
    </xf>
    <xf numFmtId="0" fontId="6" fillId="0" borderId="37"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4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17" fillId="0" borderId="76" xfId="0" applyNumberFormat="1" applyFont="1" applyBorder="1" applyAlignment="1" applyProtection="1">
      <alignment horizontal="left" vertical="center" wrapText="1"/>
      <protection hidden="1"/>
    </xf>
    <xf numFmtId="0" fontId="17" fillId="0" borderId="2" xfId="0" applyNumberFormat="1" applyFont="1" applyBorder="1" applyAlignment="1" applyProtection="1">
      <alignment horizontal="left" vertical="center" wrapText="1"/>
      <protection hidden="1"/>
    </xf>
    <xf numFmtId="0" fontId="17" fillId="0" borderId="41" xfId="0" applyNumberFormat="1" applyFont="1" applyBorder="1" applyAlignment="1" applyProtection="1">
      <alignment horizontal="left" vertical="center" wrapText="1"/>
      <protection hidden="1"/>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46"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12" fillId="0" borderId="48" xfId="0" applyFont="1" applyBorder="1" applyAlignment="1" applyProtection="1">
      <alignment horizontal="left" vertical="center" wrapText="1"/>
    </xf>
    <xf numFmtId="0" fontId="12" fillId="0" borderId="50" xfId="0" applyFont="1" applyBorder="1" applyAlignment="1" applyProtection="1">
      <alignment horizontal="left" vertical="center" wrapText="1"/>
    </xf>
    <xf numFmtId="0" fontId="8" fillId="0" borderId="51" xfId="0" applyFont="1" applyBorder="1" applyAlignment="1" applyProtection="1">
      <alignment horizontal="center" vertical="center" wrapText="1"/>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17" fillId="0" borderId="114" xfId="0" applyNumberFormat="1" applyFont="1" applyBorder="1" applyAlignment="1" applyProtection="1">
      <alignment horizontal="left" vertical="center" wrapText="1"/>
      <protection hidden="1"/>
    </xf>
    <xf numFmtId="0" fontId="17" fillId="0" borderId="80" xfId="0" applyNumberFormat="1" applyFont="1" applyBorder="1" applyAlignment="1" applyProtection="1">
      <alignment horizontal="left" vertical="center" wrapText="1"/>
      <protection hidden="1"/>
    </xf>
    <xf numFmtId="0" fontId="17" fillId="0" borderId="104" xfId="0" applyNumberFormat="1" applyFont="1" applyBorder="1" applyAlignment="1" applyProtection="1">
      <alignment horizontal="left" vertical="center" wrapText="1"/>
      <protection hidden="1"/>
    </xf>
    <xf numFmtId="0" fontId="17" fillId="0" borderId="110" xfId="0" applyNumberFormat="1" applyFont="1" applyBorder="1" applyAlignment="1" applyProtection="1">
      <alignment horizontal="left" vertical="center" wrapText="1"/>
      <protection hidden="1"/>
    </xf>
    <xf numFmtId="0" fontId="17" fillId="0" borderId="44" xfId="0" applyNumberFormat="1" applyFont="1" applyBorder="1" applyAlignment="1" applyProtection="1">
      <alignment horizontal="left" vertical="center" wrapText="1"/>
      <protection hidden="1"/>
    </xf>
    <xf numFmtId="0" fontId="17" fillId="0" borderId="45" xfId="0" applyNumberFormat="1" applyFont="1" applyBorder="1" applyAlignment="1" applyProtection="1">
      <alignment horizontal="left" vertical="center" wrapText="1"/>
      <protection hidden="1"/>
    </xf>
    <xf numFmtId="0" fontId="14" fillId="7" borderId="34" xfId="0" applyFont="1" applyFill="1" applyBorder="1" applyAlignment="1" applyProtection="1">
      <alignment horizontal="center" vertical="center"/>
    </xf>
    <xf numFmtId="0" fontId="14" fillId="7" borderId="35"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17" fillId="0" borderId="37" xfId="0" applyNumberFormat="1" applyFont="1" applyBorder="1" applyAlignment="1" applyProtection="1">
      <alignment horizontal="left" vertical="center" wrapText="1"/>
      <protection hidden="1"/>
    </xf>
    <xf numFmtId="0" fontId="17" fillId="0" borderId="38" xfId="0" applyNumberFormat="1" applyFont="1" applyBorder="1" applyAlignment="1" applyProtection="1">
      <alignment horizontal="left" vertical="center" wrapText="1"/>
      <protection hidden="1"/>
    </xf>
    <xf numFmtId="0" fontId="17" fillId="0" borderId="39" xfId="0" applyNumberFormat="1" applyFont="1" applyBorder="1" applyAlignment="1" applyProtection="1">
      <alignment horizontal="left" vertical="center" wrapText="1"/>
      <protection hidden="1"/>
    </xf>
    <xf numFmtId="0" fontId="14" fillId="7" borderId="37" xfId="0" applyFont="1" applyFill="1" applyBorder="1" applyAlignment="1" applyProtection="1">
      <alignment horizontal="left" vertical="center" wrapText="1"/>
    </xf>
    <xf numFmtId="0" fontId="14" fillId="7" borderId="38" xfId="0" applyFont="1" applyFill="1" applyBorder="1" applyAlignment="1" applyProtection="1">
      <alignment horizontal="left" vertical="center" wrapText="1"/>
    </xf>
    <xf numFmtId="0" fontId="14" fillId="7" borderId="39" xfId="0" applyFont="1" applyFill="1" applyBorder="1" applyAlignment="1" applyProtection="1">
      <alignment horizontal="left" vertical="center" wrapText="1"/>
    </xf>
    <xf numFmtId="0" fontId="10" fillId="7" borderId="42" xfId="0" applyFont="1" applyFill="1" applyBorder="1" applyAlignment="1" applyProtection="1">
      <alignment horizontal="left" vertical="center" wrapText="1"/>
    </xf>
    <xf numFmtId="0" fontId="10" fillId="7" borderId="48" xfId="0" applyFont="1" applyFill="1" applyBorder="1" applyAlignment="1" applyProtection="1">
      <alignment horizontal="left" vertical="center" wrapText="1"/>
    </xf>
    <xf numFmtId="0" fontId="10" fillId="7" borderId="50" xfId="0" applyFont="1" applyFill="1" applyBorder="1" applyAlignment="1" applyProtection="1">
      <alignment horizontal="left" vertical="center" wrapText="1"/>
    </xf>
    <xf numFmtId="49" fontId="4" fillId="2" borderId="94" xfId="0" applyNumberFormat="1" applyFont="1" applyFill="1" applyBorder="1" applyAlignment="1" applyProtection="1">
      <alignment horizontal="left" vertical="center"/>
      <protection locked="0"/>
    </xf>
    <xf numFmtId="49" fontId="4" fillId="2" borderId="95" xfId="0" applyNumberFormat="1" applyFont="1" applyFill="1" applyBorder="1" applyAlignment="1" applyProtection="1">
      <alignment horizontal="left" vertical="center"/>
      <protection locked="0"/>
    </xf>
    <xf numFmtId="49" fontId="4" fillId="2" borderId="96" xfId="0" applyNumberFormat="1" applyFont="1" applyFill="1" applyBorder="1" applyAlignment="1" applyProtection="1">
      <alignment horizontal="left" vertical="center"/>
      <protection locked="0"/>
    </xf>
    <xf numFmtId="49" fontId="4" fillId="2" borderId="91" xfId="0" applyNumberFormat="1" applyFont="1" applyFill="1" applyBorder="1" applyAlignment="1" applyProtection="1">
      <alignment horizontal="left" vertical="center"/>
      <protection locked="0"/>
    </xf>
    <xf numFmtId="49" fontId="4" fillId="2" borderId="89" xfId="0" applyNumberFormat="1" applyFont="1" applyFill="1" applyBorder="1" applyAlignment="1" applyProtection="1">
      <alignment horizontal="left" vertical="center"/>
      <protection locked="0"/>
    </xf>
    <xf numFmtId="49" fontId="4" fillId="2" borderId="92" xfId="0" applyNumberFormat="1" applyFont="1" applyFill="1" applyBorder="1" applyAlignment="1" applyProtection="1">
      <alignment horizontal="left" vertical="center"/>
      <protection locked="0"/>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30" fillId="4" borderId="37" xfId="0" applyFont="1" applyFill="1" applyBorder="1" applyAlignment="1" applyProtection="1">
      <alignment horizontal="center" vertical="center" wrapText="1"/>
    </xf>
    <xf numFmtId="0" fontId="30" fillId="4" borderId="38" xfId="0" applyFont="1" applyFill="1" applyBorder="1" applyAlignment="1" applyProtection="1">
      <alignment horizontal="center" vertical="center" wrapText="1"/>
    </xf>
    <xf numFmtId="0" fontId="30" fillId="4" borderId="39" xfId="0" applyFont="1" applyFill="1" applyBorder="1" applyAlignment="1" applyProtection="1">
      <alignment horizontal="center" vertical="center" wrapText="1"/>
    </xf>
    <xf numFmtId="0" fontId="30" fillId="4" borderId="4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30" fillId="4" borderId="46" xfId="0" applyFont="1" applyFill="1" applyBorder="1" applyAlignment="1" applyProtection="1">
      <alignment horizontal="center" vertical="center" wrapText="1"/>
    </xf>
    <xf numFmtId="0" fontId="30" fillId="4" borderId="42" xfId="0" applyFont="1" applyFill="1" applyBorder="1" applyAlignment="1" applyProtection="1">
      <alignment horizontal="center" vertical="center" wrapText="1"/>
    </xf>
    <xf numFmtId="0" fontId="30" fillId="4" borderId="48" xfId="0" applyFont="1" applyFill="1" applyBorder="1" applyAlignment="1" applyProtection="1">
      <alignment horizontal="center" vertical="center" wrapText="1"/>
    </xf>
    <xf numFmtId="0" fontId="30" fillId="4" borderId="50" xfId="0" applyFont="1" applyFill="1" applyBorder="1" applyAlignment="1" applyProtection="1">
      <alignment horizontal="center" vertical="center" wrapText="1"/>
    </xf>
    <xf numFmtId="0" fontId="1" fillId="0" borderId="34" xfId="1" applyBorder="1" applyAlignment="1" applyProtection="1">
      <alignment horizontal="center" vertical="center" wrapText="1"/>
      <protection locked="0"/>
    </xf>
    <xf numFmtId="0" fontId="1" fillId="0" borderId="35" xfId="1" applyBorder="1" applyAlignment="1" applyProtection="1">
      <alignment horizontal="center" vertical="center" wrapText="1"/>
      <protection locked="0"/>
    </xf>
    <xf numFmtId="0" fontId="1" fillId="0" borderId="36" xfId="1" applyBorder="1" applyAlignment="1" applyProtection="1">
      <alignment horizontal="center" vertical="center" wrapText="1"/>
      <protection locked="0"/>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0" borderId="48" xfId="0" applyFont="1" applyFill="1" applyBorder="1" applyAlignment="1" applyProtection="1">
      <alignment horizontal="left" vertical="center" wrapText="1"/>
    </xf>
    <xf numFmtId="0" fontId="6" fillId="0" borderId="50" xfId="0" applyFont="1" applyFill="1" applyBorder="1" applyAlignment="1" applyProtection="1">
      <alignment horizontal="left" vertical="center" wrapText="1"/>
    </xf>
    <xf numFmtId="0" fontId="9" fillId="6" borderId="34" xfId="0" applyFont="1" applyFill="1" applyBorder="1" applyAlignment="1" applyProtection="1">
      <alignment horizontal="left" vertical="center"/>
    </xf>
    <xf numFmtId="0" fontId="9" fillId="6" borderId="35" xfId="0" applyFont="1" applyFill="1" applyBorder="1" applyAlignment="1" applyProtection="1">
      <alignment horizontal="left" vertical="center"/>
    </xf>
    <xf numFmtId="0" fontId="9" fillId="6" borderId="36" xfId="0" applyFont="1" applyFill="1" applyBorder="1" applyAlignment="1" applyProtection="1">
      <alignment horizontal="left" vertical="center"/>
    </xf>
    <xf numFmtId="0" fontId="0" fillId="2" borderId="123" xfId="0" applyFill="1" applyBorder="1" applyAlignment="1" applyProtection="1">
      <alignment horizontal="center" vertical="center"/>
      <protection locked="0"/>
    </xf>
    <xf numFmtId="0" fontId="0" fillId="2" borderId="124" xfId="0" applyFill="1" applyBorder="1" applyAlignment="1" applyProtection="1">
      <alignment horizontal="center" vertical="center"/>
      <protection locked="0"/>
    </xf>
    <xf numFmtId="0" fontId="0" fillId="2" borderId="125"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87" xfId="0" applyFill="1" applyBorder="1" applyAlignment="1" applyProtection="1">
      <alignment horizontal="center" vertical="center"/>
      <protection locked="0"/>
    </xf>
    <xf numFmtId="0" fontId="0" fillId="2" borderId="88"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5" fillId="7" borderId="85" xfId="0" applyFont="1" applyFill="1" applyBorder="1" applyAlignment="1" applyProtection="1">
      <alignment horizontal="left" vertical="center"/>
    </xf>
    <xf numFmtId="0" fontId="25" fillId="7" borderId="84" xfId="0" applyFont="1" applyFill="1" applyBorder="1" applyAlignment="1" applyProtection="1">
      <alignment horizontal="left" vertical="center"/>
    </xf>
    <xf numFmtId="0" fontId="25" fillId="7" borderId="86" xfId="0" applyFont="1" applyFill="1" applyBorder="1" applyAlignment="1" applyProtection="1">
      <alignment horizontal="left" vertical="center"/>
    </xf>
    <xf numFmtId="0" fontId="4" fillId="8" borderId="1" xfId="0" applyFont="1" applyFill="1" applyBorder="1" applyAlignment="1" applyProtection="1">
      <alignment horizontal="left" vertical="center"/>
      <protection locked="0"/>
    </xf>
    <xf numFmtId="0" fontId="4" fillId="8" borderId="2" xfId="0" applyFont="1" applyFill="1" applyBorder="1" applyAlignment="1" applyProtection="1">
      <alignment horizontal="left" vertical="center"/>
      <protection locked="0"/>
    </xf>
    <xf numFmtId="0" fontId="4" fillId="8" borderId="41" xfId="0" applyFont="1" applyFill="1" applyBorder="1" applyAlignment="1" applyProtection="1">
      <alignment horizontal="left" vertical="center"/>
      <protection locked="0"/>
    </xf>
    <xf numFmtId="0" fontId="25" fillId="7" borderId="114" xfId="0" applyFont="1" applyFill="1" applyBorder="1" applyAlignment="1" applyProtection="1">
      <alignment horizontal="left" vertical="center"/>
    </xf>
    <xf numFmtId="0" fontId="25" fillId="7" borderId="80" xfId="0" applyFont="1" applyFill="1" applyBorder="1" applyAlignment="1" applyProtection="1">
      <alignment horizontal="left" vertical="center"/>
    </xf>
    <xf numFmtId="0" fontId="25" fillId="7" borderId="104" xfId="0" applyFont="1" applyFill="1" applyBorder="1" applyAlignment="1" applyProtection="1">
      <alignment horizontal="left" vertical="center"/>
    </xf>
    <xf numFmtId="0" fontId="25" fillId="7" borderId="76" xfId="0" applyFont="1" applyFill="1" applyBorder="1" applyAlignment="1" applyProtection="1">
      <alignment horizontal="left" vertical="center"/>
    </xf>
    <xf numFmtId="0" fontId="25" fillId="7" borderId="2" xfId="0" applyFont="1" applyFill="1" applyBorder="1" applyAlignment="1" applyProtection="1">
      <alignment horizontal="left" vertical="center"/>
    </xf>
    <xf numFmtId="0" fontId="25" fillId="7" borderId="41" xfId="0" applyFont="1" applyFill="1" applyBorder="1" applyAlignment="1" applyProtection="1">
      <alignment horizontal="left" vertical="center"/>
    </xf>
    <xf numFmtId="0" fontId="0" fillId="2" borderId="74"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75"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72"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73"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50" xfId="0" applyFill="1" applyBorder="1" applyAlignment="1" applyProtection="1">
      <alignment horizontal="left" vertical="center"/>
      <protection locked="0"/>
    </xf>
    <xf numFmtId="0" fontId="6" fillId="0" borderId="123" xfId="0" applyFont="1" applyBorder="1" applyAlignment="1" applyProtection="1">
      <alignment horizontal="left" vertical="center"/>
    </xf>
    <xf numFmtId="0" fontId="6" fillId="0" borderId="129" xfId="0" applyFont="1" applyBorder="1" applyAlignment="1" applyProtection="1">
      <alignment horizontal="left" vertical="center"/>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41"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49" fontId="4" fillId="2" borderId="44"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41" xfId="0" applyNumberFormat="1" applyFont="1" applyFill="1" applyBorder="1" applyAlignment="1" applyProtection="1">
      <alignment horizontal="center" vertical="center"/>
      <protection locked="0"/>
    </xf>
    <xf numFmtId="0" fontId="6" fillId="5" borderId="17"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6" fillId="5" borderId="47" xfId="0" applyFont="1" applyFill="1" applyBorder="1" applyAlignment="1" applyProtection="1">
      <alignment horizontal="left" vertical="center" wrapText="1"/>
      <protection locked="0"/>
    </xf>
    <xf numFmtId="0" fontId="6" fillId="5" borderId="49" xfId="0" applyFont="1" applyFill="1" applyBorder="1" applyAlignment="1" applyProtection="1">
      <alignment horizontal="left" vertical="center" wrapText="1"/>
      <protection locked="0"/>
    </xf>
    <xf numFmtId="0" fontId="6" fillId="5" borderId="48" xfId="0" applyFont="1" applyFill="1" applyBorder="1" applyAlignment="1" applyProtection="1">
      <alignment horizontal="left" vertical="center" wrapText="1"/>
      <protection locked="0"/>
    </xf>
    <xf numFmtId="0" fontId="6" fillId="5" borderId="5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28"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18" fillId="4" borderId="21"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8" fillId="4" borderId="23" xfId="0" applyFont="1" applyFill="1" applyBorder="1" applyAlignment="1" applyProtection="1">
      <alignment horizontal="center" vertical="center" wrapText="1"/>
    </xf>
    <xf numFmtId="0" fontId="18" fillId="4" borderId="20" xfId="0" applyFont="1" applyFill="1" applyBorder="1" applyAlignment="1" applyProtection="1">
      <alignment horizontal="center" vertical="center" wrapText="1"/>
    </xf>
    <xf numFmtId="0" fontId="18" fillId="4" borderId="24" xfId="0" applyFont="1" applyFill="1" applyBorder="1" applyAlignment="1" applyProtection="1">
      <alignment horizontal="center" vertical="center" wrapText="1"/>
    </xf>
    <xf numFmtId="0" fontId="29" fillId="7" borderId="0" xfId="0" applyFont="1" applyFill="1" applyBorder="1" applyAlignment="1" applyProtection="1">
      <alignment horizontal="left" vertical="center"/>
    </xf>
    <xf numFmtId="0" fontId="29" fillId="7" borderId="46" xfId="0" applyFont="1" applyFill="1" applyBorder="1" applyAlignment="1" applyProtection="1">
      <alignment horizontal="left" vertical="center"/>
    </xf>
    <xf numFmtId="0" fontId="31" fillId="0" borderId="37" xfId="0" applyFont="1" applyBorder="1" applyAlignment="1" applyProtection="1">
      <alignment horizontal="left" vertical="center"/>
    </xf>
    <xf numFmtId="0" fontId="31" fillId="0" borderId="38" xfId="0" applyFont="1" applyBorder="1" applyAlignment="1" applyProtection="1">
      <alignment horizontal="left" vertical="center"/>
    </xf>
    <xf numFmtId="0" fontId="4" fillId="0" borderId="37" xfId="0" applyFont="1" applyBorder="1" applyAlignment="1" applyProtection="1">
      <alignment horizontal="center"/>
    </xf>
    <xf numFmtId="0" fontId="4" fillId="0" borderId="38" xfId="0" applyFont="1" applyBorder="1" applyAlignment="1" applyProtection="1">
      <alignment horizontal="center"/>
    </xf>
    <xf numFmtId="0" fontId="4" fillId="0" borderId="39" xfId="0" applyFont="1" applyBorder="1" applyAlignment="1" applyProtection="1">
      <alignment horizontal="center"/>
    </xf>
    <xf numFmtId="0" fontId="4" fillId="10" borderId="37" xfId="0" applyFont="1" applyFill="1" applyBorder="1" applyAlignment="1" applyProtection="1">
      <alignment horizontal="left" vertical="center" wrapText="1"/>
    </xf>
    <xf numFmtId="0" fontId="4" fillId="10" borderId="38" xfId="0" applyFont="1" applyFill="1" applyBorder="1" applyAlignment="1" applyProtection="1">
      <alignment horizontal="left" vertical="center" wrapText="1"/>
    </xf>
    <xf numFmtId="0" fontId="4" fillId="10" borderId="39" xfId="0" applyFont="1" applyFill="1" applyBorder="1" applyAlignment="1" applyProtection="1">
      <alignment horizontal="left" vertical="center" wrapText="1"/>
    </xf>
    <xf numFmtId="0" fontId="4" fillId="10" borderId="40" xfId="0" applyFont="1" applyFill="1" applyBorder="1" applyAlignment="1" applyProtection="1">
      <alignment horizontal="left" vertical="center" wrapText="1"/>
    </xf>
    <xf numFmtId="0" fontId="4" fillId="10" borderId="0" xfId="0" applyFont="1" applyFill="1" applyBorder="1" applyAlignment="1" applyProtection="1">
      <alignment horizontal="left" vertical="center" wrapText="1"/>
    </xf>
    <xf numFmtId="0" fontId="4" fillId="10" borderId="46" xfId="0" applyFont="1" applyFill="1" applyBorder="1" applyAlignment="1" applyProtection="1">
      <alignment horizontal="left" vertical="center" wrapText="1"/>
    </xf>
    <xf numFmtId="0" fontId="4" fillId="2" borderId="12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9" fontId="4" fillId="2" borderId="111" xfId="0" applyNumberFormat="1" applyFont="1" applyFill="1" applyBorder="1" applyAlignment="1" applyProtection="1">
      <alignment horizontal="left" vertical="center"/>
      <protection locked="0"/>
    </xf>
    <xf numFmtId="49" fontId="4" fillId="2" borderId="112" xfId="0" applyNumberFormat="1" applyFont="1" applyFill="1" applyBorder="1" applyAlignment="1" applyProtection="1">
      <alignment horizontal="left" vertical="center"/>
      <protection locked="0"/>
    </xf>
    <xf numFmtId="49" fontId="4" fillId="2" borderId="113" xfId="0" applyNumberFormat="1" applyFont="1" applyFill="1" applyBorder="1" applyAlignment="1" applyProtection="1">
      <alignment horizontal="left" vertical="center"/>
      <protection locked="0"/>
    </xf>
    <xf numFmtId="0" fontId="6" fillId="0" borderId="7" xfId="0" applyFont="1" applyBorder="1" applyAlignment="1" applyProtection="1">
      <alignment horizontal="left" vertical="center"/>
    </xf>
    <xf numFmtId="49" fontId="1" fillId="10" borderId="42" xfId="1" applyNumberFormat="1" applyFill="1" applyBorder="1" applyAlignment="1" applyProtection="1">
      <alignment horizontal="center" vertical="center" wrapText="1"/>
      <protection locked="0"/>
    </xf>
    <xf numFmtId="49" fontId="1" fillId="10" borderId="48" xfId="1" applyNumberFormat="1" applyFill="1" applyBorder="1" applyAlignment="1" applyProtection="1">
      <alignment horizontal="center" vertical="center" wrapText="1"/>
      <protection locked="0"/>
    </xf>
    <xf numFmtId="49" fontId="1" fillId="10" borderId="50" xfId="1" applyNumberFormat="1" applyFill="1" applyBorder="1" applyAlignment="1" applyProtection="1">
      <alignment horizontal="center" vertical="center" wrapText="1"/>
      <protection locked="0"/>
    </xf>
    <xf numFmtId="0" fontId="4" fillId="8" borderId="121" xfId="0" applyFont="1" applyFill="1" applyBorder="1" applyAlignment="1" applyProtection="1">
      <alignment horizontal="left" vertical="center"/>
      <protection locked="0"/>
    </xf>
    <xf numFmtId="0" fontId="4" fillId="8" borderId="80" xfId="0" applyFont="1" applyFill="1" applyBorder="1" applyAlignment="1" applyProtection="1">
      <alignment horizontal="left" vertical="center"/>
      <protection locked="0"/>
    </xf>
    <xf numFmtId="0" fontId="4" fillId="8" borderId="104" xfId="0" applyFont="1" applyFill="1" applyBorder="1" applyAlignment="1" applyProtection="1">
      <alignment horizontal="left" vertical="center"/>
      <protection locked="0"/>
    </xf>
    <xf numFmtId="0" fontId="9" fillId="6" borderId="3" xfId="0" applyFont="1" applyFill="1" applyBorder="1" applyAlignment="1" applyProtection="1">
      <alignment horizontal="left"/>
    </xf>
    <xf numFmtId="0" fontId="9" fillId="6" borderId="4" xfId="0" applyFont="1" applyFill="1" applyBorder="1" applyAlignment="1" applyProtection="1">
      <alignment horizontal="left"/>
    </xf>
    <xf numFmtId="0" fontId="9" fillId="6" borderId="148" xfId="0" applyFont="1" applyFill="1" applyBorder="1" applyAlignment="1" applyProtection="1">
      <alignment horizontal="left"/>
    </xf>
    <xf numFmtId="0" fontId="4" fillId="9" borderId="34" xfId="0" applyFont="1" applyFill="1" applyBorder="1" applyAlignment="1" applyProtection="1">
      <alignment horizontal="left" vertical="center" wrapText="1"/>
    </xf>
    <xf numFmtId="0" fontId="4" fillId="9" borderId="35" xfId="0" applyFont="1" applyFill="1" applyBorder="1" applyAlignment="1" applyProtection="1">
      <alignment horizontal="left" vertical="center" wrapText="1"/>
    </xf>
    <xf numFmtId="0" fontId="4" fillId="9" borderId="36" xfId="0" applyFont="1" applyFill="1" applyBorder="1" applyAlignment="1" applyProtection="1">
      <alignment horizontal="left" vertical="center" wrapText="1"/>
    </xf>
    <xf numFmtId="0" fontId="9" fillId="6" borderId="34" xfId="0" applyFont="1" applyFill="1" applyBorder="1" applyAlignment="1" applyProtection="1">
      <alignment horizontal="left"/>
    </xf>
    <xf numFmtId="0" fontId="9" fillId="6" borderId="35" xfId="0" applyFont="1" applyFill="1" applyBorder="1" applyAlignment="1" applyProtection="1">
      <alignment horizontal="left"/>
    </xf>
    <xf numFmtId="0" fontId="9" fillId="6" borderId="36" xfId="0" applyFont="1" applyFill="1" applyBorder="1" applyAlignment="1" applyProtection="1">
      <alignment horizontal="left"/>
    </xf>
    <xf numFmtId="0" fontId="6" fillId="0" borderId="0" xfId="0" applyFont="1" applyBorder="1" applyAlignment="1" applyProtection="1">
      <alignment horizontal="left" vertical="center"/>
    </xf>
    <xf numFmtId="0" fontId="6" fillId="0" borderId="60" xfId="0" applyFont="1" applyBorder="1" applyAlignment="1" applyProtection="1">
      <alignment horizontal="left" vertical="center"/>
    </xf>
    <xf numFmtId="0" fontId="6" fillId="0" borderId="130" xfId="0" applyFont="1" applyBorder="1" applyAlignment="1" applyProtection="1">
      <alignment horizontal="left" vertical="center"/>
    </xf>
    <xf numFmtId="0" fontId="25" fillId="7" borderId="126" xfId="0" applyFont="1" applyFill="1" applyBorder="1" applyAlignment="1" applyProtection="1">
      <alignment horizontal="left" vertical="center"/>
    </xf>
    <xf numFmtId="0" fontId="25" fillId="7" borderId="127" xfId="0" applyFont="1" applyFill="1" applyBorder="1" applyAlignment="1" applyProtection="1">
      <alignment horizontal="left" vertical="center"/>
    </xf>
    <xf numFmtId="0" fontId="25" fillId="7" borderId="128" xfId="0" applyFont="1" applyFill="1" applyBorder="1" applyAlignment="1" applyProtection="1">
      <alignment horizontal="left" vertical="center"/>
    </xf>
    <xf numFmtId="0" fontId="8" fillId="0" borderId="51"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5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4" fillId="0" borderId="37" xfId="0"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39" xfId="0" applyFont="1" applyBorder="1" applyAlignment="1" applyProtection="1">
      <alignment horizontal="left" vertical="center"/>
    </xf>
    <xf numFmtId="0" fontId="8" fillId="0" borderId="37"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6" fillId="0" borderId="46" xfId="0" applyFont="1" applyBorder="1" applyAlignment="1" applyProtection="1">
      <alignment horizontal="left" vertical="center" wrapText="1"/>
    </xf>
    <xf numFmtId="0" fontId="6" fillId="0" borderId="50" xfId="0" applyFont="1" applyBorder="1" applyAlignment="1" applyProtection="1">
      <alignment horizontal="left" vertical="center" wrapText="1"/>
    </xf>
    <xf numFmtId="49" fontId="48" fillId="5" borderId="37" xfId="0" applyNumberFormat="1" applyFont="1" applyFill="1" applyBorder="1" applyAlignment="1" applyProtection="1">
      <alignment horizontal="center" vertical="center" wrapText="1"/>
      <protection locked="0"/>
    </xf>
    <xf numFmtId="49" fontId="24" fillId="5" borderId="38" xfId="0" applyNumberFormat="1" applyFont="1" applyFill="1" applyBorder="1" applyAlignment="1" applyProtection="1">
      <alignment horizontal="center" vertical="center" wrapText="1"/>
      <protection locked="0"/>
    </xf>
    <xf numFmtId="49" fontId="24" fillId="5" borderId="39" xfId="0" applyNumberFormat="1" applyFont="1" applyFill="1" applyBorder="1" applyAlignment="1" applyProtection="1">
      <alignment horizontal="center" vertical="center" wrapText="1"/>
      <protection locked="0"/>
    </xf>
    <xf numFmtId="49" fontId="24" fillId="5" borderId="40" xfId="0" applyNumberFormat="1" applyFont="1" applyFill="1" applyBorder="1" applyAlignment="1" applyProtection="1">
      <alignment horizontal="center" vertical="center" wrapText="1"/>
      <protection locked="0"/>
    </xf>
    <xf numFmtId="49" fontId="24" fillId="5" borderId="0" xfId="0" applyNumberFormat="1" applyFont="1" applyFill="1" applyBorder="1" applyAlignment="1" applyProtection="1">
      <alignment horizontal="center" vertical="center" wrapText="1"/>
      <protection locked="0"/>
    </xf>
    <xf numFmtId="49" fontId="24" fillId="5" borderId="46" xfId="0" applyNumberFormat="1" applyFont="1" applyFill="1" applyBorder="1" applyAlignment="1" applyProtection="1">
      <alignment horizontal="center" vertical="center" wrapText="1"/>
      <protection locked="0"/>
    </xf>
    <xf numFmtId="49" fontId="24" fillId="5" borderId="42" xfId="0" applyNumberFormat="1" applyFont="1" applyFill="1" applyBorder="1" applyAlignment="1" applyProtection="1">
      <alignment horizontal="center" vertical="center" wrapText="1"/>
      <protection locked="0"/>
    </xf>
    <xf numFmtId="49" fontId="24" fillId="5" borderId="48" xfId="0" applyNumberFormat="1" applyFont="1" applyFill="1" applyBorder="1" applyAlignment="1" applyProtection="1">
      <alignment horizontal="center" vertical="center" wrapText="1"/>
      <protection locked="0"/>
    </xf>
    <xf numFmtId="49" fontId="24" fillId="5" borderId="50" xfId="0" applyNumberFormat="1" applyFont="1" applyFill="1" applyBorder="1" applyAlignment="1" applyProtection="1">
      <alignment horizontal="center" vertical="center" wrapText="1"/>
      <protection locked="0"/>
    </xf>
    <xf numFmtId="0" fontId="36" fillId="11" borderId="51" xfId="0" applyNumberFormat="1" applyFont="1" applyFill="1" applyBorder="1" applyAlignment="1">
      <alignment horizontal="center" vertical="center" wrapText="1"/>
    </xf>
    <xf numFmtId="0" fontId="36" fillId="11" borderId="52" xfId="0" applyNumberFormat="1" applyFont="1" applyFill="1" applyBorder="1" applyAlignment="1">
      <alignment horizontal="center" vertical="center" wrapText="1"/>
    </xf>
    <xf numFmtId="0" fontId="36" fillId="11" borderId="53" xfId="0" applyNumberFormat="1" applyFont="1" applyFill="1" applyBorder="1" applyAlignment="1">
      <alignment horizontal="center" vertical="center" wrapText="1"/>
    </xf>
    <xf numFmtId="0" fontId="36" fillId="11" borderId="145" xfId="0" applyNumberFormat="1" applyFont="1" applyFill="1" applyBorder="1" applyAlignment="1">
      <alignment horizontal="center" vertical="center" wrapText="1"/>
    </xf>
    <xf numFmtId="0" fontId="36" fillId="11" borderId="147" xfId="0" applyNumberFormat="1" applyFont="1" applyFill="1" applyBorder="1" applyAlignment="1">
      <alignment horizontal="center" vertical="center" wrapText="1"/>
    </xf>
    <xf numFmtId="0" fontId="36" fillId="11" borderId="146" xfId="0" applyNumberFormat="1"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FF"/>
      <color rgb="FF0066FF"/>
      <color rgb="FFEAEAEA"/>
      <color rgb="FFEB6E1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165324</xdr:colOff>
      <xdr:row>3</xdr:row>
      <xdr:rowOff>111987</xdr:rowOff>
    </xdr:from>
    <xdr:to>
      <xdr:col>3</xdr:col>
      <xdr:colOff>960503</xdr:colOff>
      <xdr:row>8</xdr:row>
      <xdr:rowOff>85889</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679" t="26339" r="4434" b="17469"/>
        <a:stretch/>
      </xdr:blipFill>
      <xdr:spPr>
        <a:xfrm>
          <a:off x="383038" y="901201"/>
          <a:ext cx="3535819" cy="1048867"/>
        </a:xfrm>
        <a:prstGeom prst="rect">
          <a:avLst/>
        </a:prstGeom>
      </xdr:spPr>
    </xdr:pic>
    <xdr:clientData/>
  </xdr:twoCellAnchor>
  <xdr:twoCellAnchor editAs="oneCell">
    <xdr:from>
      <xdr:col>14</xdr:col>
      <xdr:colOff>45383</xdr:colOff>
      <xdr:row>108</xdr:row>
      <xdr:rowOff>58830</xdr:rowOff>
    </xdr:from>
    <xdr:to>
      <xdr:col>14</xdr:col>
      <xdr:colOff>559734</xdr:colOff>
      <xdr:row>110</xdr:row>
      <xdr:rowOff>69376</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31295" y="49868977"/>
          <a:ext cx="514351" cy="448376"/>
        </a:xfrm>
        <a:prstGeom prst="rect">
          <a:avLst/>
        </a:prstGeom>
      </xdr:spPr>
    </xdr:pic>
    <xdr:clientData/>
  </xdr:twoCellAnchor>
  <xdr:twoCellAnchor editAs="oneCell">
    <xdr:from>
      <xdr:col>4</xdr:col>
      <xdr:colOff>83803</xdr:colOff>
      <xdr:row>175</xdr:row>
      <xdr:rowOff>140117</xdr:rowOff>
    </xdr:from>
    <xdr:to>
      <xdr:col>4</xdr:col>
      <xdr:colOff>1197429</xdr:colOff>
      <xdr:row>179</xdr:row>
      <xdr:rowOff>152225</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0874" y="42852938"/>
          <a:ext cx="1113626" cy="105985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ganom.fr/images/La_tienne/Protocole-securite-2020.pdf" TargetMode="External"/><Relationship Id="rId2" Type="http://schemas.openxmlformats.org/officeDocument/2006/relationships/hyperlink" Target="mailto:cap@organom.fr" TargetMode="External"/><Relationship Id="rId1" Type="http://schemas.openxmlformats.org/officeDocument/2006/relationships/hyperlink" Target="https://www.organom.fr/images/La_tienne/Protocole-securite-2020.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W181"/>
  <sheetViews>
    <sheetView tabSelected="1" topLeftCell="A109" zoomScale="85" zoomScaleNormal="85" zoomScaleSheetLayoutView="40" workbookViewId="0">
      <selection activeCell="B117" sqref="B117:I117"/>
    </sheetView>
  </sheetViews>
  <sheetFormatPr baseColWidth="10" defaultRowHeight="16.5" x14ac:dyDescent="0.3"/>
  <cols>
    <col min="1" max="1" width="2.5703125" style="19" customWidth="1"/>
    <col min="2" max="2" width="21.140625" style="19" customWidth="1"/>
    <col min="3" max="3" width="19.7109375" style="19" customWidth="1"/>
    <col min="4" max="4" width="20.42578125" style="19" customWidth="1"/>
    <col min="5" max="5" width="19.7109375" style="19" customWidth="1"/>
    <col min="6" max="6" width="21.28515625" style="19" customWidth="1"/>
    <col min="7" max="8" width="19.7109375" style="19" customWidth="1"/>
    <col min="9" max="9" width="24.42578125" style="19" customWidth="1"/>
    <col min="10" max="10" width="19.7109375" style="19" customWidth="1"/>
    <col min="11" max="11" width="20.85546875" style="19" customWidth="1"/>
    <col min="12" max="14" width="19.7109375" style="19" customWidth="1"/>
    <col min="15" max="15" width="18.7109375" style="19" customWidth="1"/>
    <col min="16" max="16" width="44.42578125" style="19" customWidth="1"/>
    <col min="17" max="16384" width="11.42578125" style="19"/>
  </cols>
  <sheetData>
    <row r="1" spans="2:17" ht="30" customHeight="1" x14ac:dyDescent="0.55000000000000004">
      <c r="B1" s="17" t="s">
        <v>607</v>
      </c>
      <c r="C1" s="18"/>
      <c r="D1" s="18"/>
      <c r="E1" s="18"/>
      <c r="F1" s="18"/>
      <c r="G1" s="18"/>
      <c r="H1" s="18"/>
      <c r="I1" s="18"/>
      <c r="J1" s="18"/>
      <c r="K1" s="18"/>
    </row>
    <row r="2" spans="2:17" ht="15" customHeight="1" thickBot="1" x14ac:dyDescent="0.35">
      <c r="B2" s="31" t="s">
        <v>553</v>
      </c>
    </row>
    <row r="3" spans="2:17" ht="17.25" customHeight="1" thickBot="1" x14ac:dyDescent="0.35">
      <c r="J3" s="204" t="s">
        <v>550</v>
      </c>
      <c r="K3" s="205"/>
      <c r="L3" s="205"/>
      <c r="M3" s="205"/>
      <c r="N3" s="206"/>
      <c r="P3" s="21"/>
      <c r="Q3" s="20"/>
    </row>
    <row r="4" spans="2:17" s="198" customFormat="1" x14ac:dyDescent="0.25">
      <c r="F4" s="267" t="s">
        <v>576</v>
      </c>
      <c r="G4" s="268"/>
      <c r="H4" s="269"/>
      <c r="I4" s="164"/>
      <c r="J4" s="213" t="s">
        <v>677</v>
      </c>
      <c r="K4" s="213" t="s">
        <v>673</v>
      </c>
      <c r="L4" s="213" t="s">
        <v>674</v>
      </c>
      <c r="M4" s="202" t="s">
        <v>678</v>
      </c>
      <c r="N4" s="202" t="s">
        <v>581</v>
      </c>
    </row>
    <row r="5" spans="2:17" s="198" customFormat="1" ht="17.25" thickBot="1" x14ac:dyDescent="0.3">
      <c r="F5" s="270"/>
      <c r="G5" s="271"/>
      <c r="H5" s="272"/>
      <c r="I5" s="164"/>
      <c r="J5" s="214"/>
      <c r="K5" s="214"/>
      <c r="L5" s="214"/>
      <c r="M5" s="203"/>
      <c r="N5" s="203"/>
    </row>
    <row r="6" spans="2:17" s="20" customFormat="1" ht="17.25" customHeight="1" x14ac:dyDescent="0.25">
      <c r="F6" s="270"/>
      <c r="G6" s="271"/>
      <c r="H6" s="272"/>
      <c r="I6" s="65"/>
      <c r="J6" s="215" t="s">
        <v>582</v>
      </c>
      <c r="K6" s="215" t="s">
        <v>583</v>
      </c>
      <c r="L6" s="215" t="s">
        <v>583</v>
      </c>
      <c r="M6" s="215" t="s">
        <v>584</v>
      </c>
      <c r="N6" s="215" t="s">
        <v>585</v>
      </c>
    </row>
    <row r="7" spans="2:17" s="20" customFormat="1" ht="17.25" customHeight="1" x14ac:dyDescent="0.25">
      <c r="F7" s="270"/>
      <c r="G7" s="271"/>
      <c r="H7" s="272"/>
      <c r="I7" s="66"/>
      <c r="J7" s="216"/>
      <c r="K7" s="216"/>
      <c r="L7" s="216"/>
      <c r="M7" s="216"/>
      <c r="N7" s="216"/>
      <c r="O7" s="160"/>
      <c r="P7" s="160"/>
    </row>
    <row r="8" spans="2:17" s="20" customFormat="1" ht="17.25" customHeight="1" thickBot="1" x14ac:dyDescent="0.3">
      <c r="F8" s="270"/>
      <c r="G8" s="271"/>
      <c r="H8" s="272"/>
      <c r="I8" s="67"/>
      <c r="J8" s="199" t="s">
        <v>586</v>
      </c>
      <c r="K8" s="199" t="s">
        <v>675</v>
      </c>
      <c r="L8" s="200" t="s">
        <v>676</v>
      </c>
      <c r="M8" s="199" t="s">
        <v>587</v>
      </c>
      <c r="N8" s="199" t="s">
        <v>588</v>
      </c>
    </row>
    <row r="9" spans="2:17" s="20" customFormat="1" ht="17.25" customHeight="1" x14ac:dyDescent="0.25">
      <c r="F9" s="270"/>
      <c r="G9" s="271"/>
      <c r="H9" s="272"/>
      <c r="J9" s="207" t="s">
        <v>601</v>
      </c>
      <c r="K9" s="208"/>
      <c r="L9" s="208"/>
      <c r="M9" s="208"/>
      <c r="N9" s="209"/>
      <c r="P9" s="23"/>
    </row>
    <row r="10" spans="2:17" s="20" customFormat="1" ht="17.25" customHeight="1" thickBot="1" x14ac:dyDescent="0.3">
      <c r="B10" s="68" t="s">
        <v>531</v>
      </c>
      <c r="C10" s="24"/>
      <c r="D10" s="25"/>
      <c r="F10" s="273"/>
      <c r="G10" s="274"/>
      <c r="H10" s="275"/>
      <c r="J10" s="210"/>
      <c r="K10" s="211"/>
      <c r="L10" s="211"/>
      <c r="M10" s="211"/>
      <c r="N10" s="212"/>
      <c r="P10" s="22"/>
    </row>
    <row r="11" spans="2:17" s="20" customFormat="1" ht="15" customHeight="1" thickBot="1" x14ac:dyDescent="0.3">
      <c r="P11" s="22"/>
    </row>
    <row r="12" spans="2:17" s="20" customFormat="1" ht="15" customHeight="1" thickBot="1" x14ac:dyDescent="0.3">
      <c r="B12" s="52" t="s">
        <v>0</v>
      </c>
      <c r="C12" s="53"/>
      <c r="D12" s="53"/>
      <c r="E12" s="53"/>
      <c r="F12" s="53"/>
      <c r="G12" s="54"/>
      <c r="H12" s="48"/>
      <c r="I12" s="52" t="s">
        <v>597</v>
      </c>
      <c r="J12" s="53"/>
      <c r="K12" s="53"/>
      <c r="L12" s="53"/>
      <c r="M12" s="53"/>
      <c r="N12" s="54"/>
    </row>
    <row r="13" spans="2:17" s="20" customFormat="1" ht="15" customHeight="1" x14ac:dyDescent="0.25">
      <c r="B13" s="412"/>
      <c r="C13" s="413"/>
      <c r="D13" s="413"/>
      <c r="E13" s="413"/>
      <c r="F13" s="413"/>
      <c r="G13" s="414"/>
      <c r="H13" s="48"/>
      <c r="I13" s="412"/>
      <c r="J13" s="413"/>
      <c r="K13" s="413"/>
      <c r="L13" s="413"/>
      <c r="M13" s="413"/>
      <c r="N13" s="414"/>
    </row>
    <row r="14" spans="2:17" s="20" customFormat="1" ht="15" customHeight="1" x14ac:dyDescent="0.25">
      <c r="B14" s="146" t="s">
        <v>1</v>
      </c>
      <c r="C14" s="338"/>
      <c r="D14" s="339"/>
      <c r="E14" s="339"/>
      <c r="F14" s="339"/>
      <c r="G14" s="340"/>
      <c r="H14" s="49"/>
      <c r="I14" s="146" t="s">
        <v>1</v>
      </c>
      <c r="J14" s="338"/>
      <c r="K14" s="339"/>
      <c r="L14" s="339"/>
      <c r="M14" s="339"/>
      <c r="N14" s="340"/>
    </row>
    <row r="15" spans="2:17" s="20" customFormat="1" ht="15" customHeight="1" x14ac:dyDescent="0.25">
      <c r="B15" s="146" t="s">
        <v>2</v>
      </c>
      <c r="C15" s="338"/>
      <c r="D15" s="339"/>
      <c r="E15" s="339"/>
      <c r="F15" s="339"/>
      <c r="G15" s="340"/>
      <c r="H15" s="49"/>
      <c r="I15" s="146" t="s">
        <v>2</v>
      </c>
      <c r="J15" s="338"/>
      <c r="K15" s="339"/>
      <c r="L15" s="339"/>
      <c r="M15" s="339"/>
      <c r="N15" s="340"/>
    </row>
    <row r="16" spans="2:17" s="20" customFormat="1" ht="15" customHeight="1" x14ac:dyDescent="0.25">
      <c r="B16" s="146" t="s">
        <v>6</v>
      </c>
      <c r="C16" s="338"/>
      <c r="D16" s="339"/>
      <c r="E16" s="339"/>
      <c r="F16" s="339"/>
      <c r="G16" s="340"/>
      <c r="H16" s="49"/>
      <c r="I16" s="146" t="s">
        <v>6</v>
      </c>
      <c r="J16" s="338"/>
      <c r="K16" s="339"/>
      <c r="L16" s="339"/>
      <c r="M16" s="339"/>
      <c r="N16" s="340"/>
    </row>
    <row r="17" spans="2:20" s="20" customFormat="1" ht="15" customHeight="1" x14ac:dyDescent="0.25">
      <c r="B17" s="146" t="s">
        <v>7</v>
      </c>
      <c r="C17" s="338"/>
      <c r="D17" s="339"/>
      <c r="E17" s="339"/>
      <c r="F17" s="339"/>
      <c r="G17" s="340"/>
      <c r="H17" s="49"/>
      <c r="I17" s="146" t="s">
        <v>7</v>
      </c>
      <c r="J17" s="338"/>
      <c r="K17" s="339"/>
      <c r="L17" s="339"/>
      <c r="M17" s="339"/>
      <c r="N17" s="340"/>
    </row>
    <row r="18" spans="2:20" s="20" customFormat="1" ht="15" customHeight="1" x14ac:dyDescent="0.25">
      <c r="B18" s="146" t="s">
        <v>3</v>
      </c>
      <c r="C18" s="338"/>
      <c r="D18" s="339"/>
      <c r="E18" s="339"/>
      <c r="F18" s="339"/>
      <c r="G18" s="340"/>
      <c r="H18" s="49"/>
      <c r="I18" s="146" t="s">
        <v>3</v>
      </c>
      <c r="J18" s="338"/>
      <c r="K18" s="339"/>
      <c r="L18" s="339"/>
      <c r="M18" s="339"/>
      <c r="N18" s="340"/>
    </row>
    <row r="19" spans="2:20" s="20" customFormat="1" ht="15" customHeight="1" x14ac:dyDescent="0.25">
      <c r="B19" s="146" t="s">
        <v>577</v>
      </c>
      <c r="C19" s="338"/>
      <c r="D19" s="339"/>
      <c r="E19" s="339"/>
      <c r="F19" s="339"/>
      <c r="G19" s="340"/>
      <c r="H19" s="49"/>
      <c r="I19" s="146" t="s">
        <v>577</v>
      </c>
      <c r="J19" s="338"/>
      <c r="K19" s="339"/>
      <c r="L19" s="339"/>
      <c r="M19" s="339"/>
      <c r="N19" s="340"/>
    </row>
    <row r="20" spans="2:20" s="20" customFormat="1" ht="15" customHeight="1" x14ac:dyDescent="0.25">
      <c r="B20" s="146" t="s">
        <v>4</v>
      </c>
      <c r="C20" s="338"/>
      <c r="D20" s="339"/>
      <c r="E20" s="339"/>
      <c r="F20" s="339"/>
      <c r="G20" s="340"/>
      <c r="H20" s="49"/>
      <c r="I20" s="146" t="s">
        <v>4</v>
      </c>
      <c r="J20" s="338"/>
      <c r="K20" s="339"/>
      <c r="L20" s="339"/>
      <c r="M20" s="339"/>
      <c r="N20" s="340"/>
    </row>
    <row r="21" spans="2:20" s="20" customFormat="1" ht="15" customHeight="1" x14ac:dyDescent="0.25">
      <c r="B21" s="146" t="s">
        <v>8</v>
      </c>
      <c r="C21" s="338"/>
      <c r="D21" s="339"/>
      <c r="E21" s="339"/>
      <c r="F21" s="339"/>
      <c r="G21" s="340"/>
      <c r="H21" s="49"/>
      <c r="I21" s="146" t="s">
        <v>8</v>
      </c>
      <c r="J21" s="338"/>
      <c r="K21" s="339"/>
      <c r="L21" s="339"/>
      <c r="M21" s="339"/>
      <c r="N21" s="340"/>
      <c r="R21" s="22"/>
      <c r="S21" s="39"/>
      <c r="T21" s="40"/>
    </row>
    <row r="22" spans="2:20" s="20" customFormat="1" ht="15" customHeight="1" x14ac:dyDescent="0.3">
      <c r="B22" s="146" t="s">
        <v>9</v>
      </c>
      <c r="C22" s="338"/>
      <c r="D22" s="339"/>
      <c r="E22" s="339"/>
      <c r="F22" s="339"/>
      <c r="G22" s="340"/>
      <c r="H22" s="49"/>
      <c r="I22" s="146" t="s">
        <v>9</v>
      </c>
      <c r="J22" s="338"/>
      <c r="K22" s="339"/>
      <c r="L22" s="339"/>
      <c r="M22" s="339"/>
      <c r="N22" s="340"/>
      <c r="R22" s="19"/>
      <c r="S22" s="19"/>
      <c r="T22" s="19"/>
    </row>
    <row r="23" spans="2:20" s="20" customFormat="1" ht="15" customHeight="1" thickBot="1" x14ac:dyDescent="0.3">
      <c r="B23" s="145" t="s">
        <v>5</v>
      </c>
      <c r="C23" s="341"/>
      <c r="D23" s="342"/>
      <c r="E23" s="342"/>
      <c r="F23" s="342"/>
      <c r="G23" s="343"/>
      <c r="H23" s="49"/>
      <c r="I23" s="146" t="s">
        <v>5</v>
      </c>
      <c r="J23" s="338"/>
      <c r="K23" s="339"/>
      <c r="L23" s="339"/>
      <c r="M23" s="339"/>
      <c r="N23" s="340"/>
    </row>
    <row r="24" spans="2:20" ht="17.25" thickBot="1" x14ac:dyDescent="0.35">
      <c r="B24" s="19" t="s">
        <v>578</v>
      </c>
      <c r="H24" s="27"/>
      <c r="I24" s="145" t="s">
        <v>598</v>
      </c>
      <c r="J24" s="341"/>
      <c r="K24" s="342"/>
      <c r="L24" s="342"/>
      <c r="M24" s="342"/>
      <c r="N24" s="343"/>
    </row>
    <row r="25" spans="2:20" ht="17.25" thickBot="1" x14ac:dyDescent="0.35">
      <c r="H25" s="27"/>
    </row>
    <row r="26" spans="2:20" ht="17.25" thickBot="1" x14ac:dyDescent="0.35">
      <c r="B26" s="52" t="s">
        <v>551</v>
      </c>
      <c r="C26" s="56"/>
      <c r="D26" s="56"/>
      <c r="E26" s="56"/>
      <c r="F26" s="56"/>
      <c r="G26" s="57"/>
      <c r="H26" s="30"/>
      <c r="I26" s="297" t="s">
        <v>529</v>
      </c>
      <c r="J26" s="298"/>
      <c r="K26" s="298"/>
      <c r="L26" s="298"/>
      <c r="M26" s="298"/>
      <c r="N26" s="299"/>
    </row>
    <row r="27" spans="2:20" x14ac:dyDescent="0.3">
      <c r="B27" s="69" t="s">
        <v>518</v>
      </c>
      <c r="C27" s="58"/>
      <c r="D27" s="58"/>
      <c r="E27" s="58"/>
      <c r="F27" s="58"/>
      <c r="G27" s="59"/>
      <c r="H27" s="27"/>
      <c r="I27" s="231" t="s">
        <v>589</v>
      </c>
      <c r="J27" s="232"/>
      <c r="K27" s="232"/>
      <c r="L27" s="232"/>
      <c r="M27" s="232"/>
      <c r="N27" s="233"/>
    </row>
    <row r="28" spans="2:20" x14ac:dyDescent="0.3">
      <c r="B28" s="60" t="s">
        <v>520</v>
      </c>
      <c r="C28" s="60"/>
      <c r="D28" s="26"/>
      <c r="E28" s="26"/>
      <c r="F28" s="26"/>
      <c r="G28" s="61"/>
      <c r="H28" s="27"/>
      <c r="I28" s="234"/>
      <c r="J28" s="235"/>
      <c r="K28" s="235"/>
      <c r="L28" s="235"/>
      <c r="M28" s="235"/>
      <c r="N28" s="236"/>
    </row>
    <row r="29" spans="2:20" ht="15" customHeight="1" x14ac:dyDescent="0.3">
      <c r="B29" s="55" t="s">
        <v>519</v>
      </c>
      <c r="C29" s="344"/>
      <c r="D29" s="345"/>
      <c r="E29" s="345"/>
      <c r="F29" s="345"/>
      <c r="G29" s="346"/>
      <c r="H29" s="49"/>
      <c r="I29" s="234"/>
      <c r="J29" s="235"/>
      <c r="K29" s="235"/>
      <c r="L29" s="235"/>
      <c r="M29" s="235"/>
      <c r="N29" s="236"/>
    </row>
    <row r="30" spans="2:20" x14ac:dyDescent="0.3">
      <c r="B30" s="55" t="s">
        <v>7</v>
      </c>
      <c r="C30" s="344"/>
      <c r="D30" s="345"/>
      <c r="E30" s="345"/>
      <c r="F30" s="345"/>
      <c r="G30" s="346"/>
      <c r="H30" s="49"/>
      <c r="I30" s="234"/>
      <c r="J30" s="235"/>
      <c r="K30" s="235"/>
      <c r="L30" s="235"/>
      <c r="M30" s="235"/>
      <c r="N30" s="236"/>
    </row>
    <row r="31" spans="2:20" x14ac:dyDescent="0.3">
      <c r="B31" s="62"/>
      <c r="C31" s="26"/>
      <c r="D31" s="26"/>
      <c r="E31" s="26"/>
      <c r="F31" s="26"/>
      <c r="G31" s="61"/>
      <c r="H31" s="27"/>
      <c r="I31" s="234"/>
      <c r="J31" s="235"/>
      <c r="K31" s="235"/>
      <c r="L31" s="235"/>
      <c r="M31" s="235"/>
      <c r="N31" s="236"/>
    </row>
    <row r="32" spans="2:20" x14ac:dyDescent="0.3">
      <c r="B32" s="60" t="s">
        <v>521</v>
      </c>
      <c r="C32" s="26"/>
      <c r="D32" s="26"/>
      <c r="E32" s="26"/>
      <c r="F32" s="26"/>
      <c r="G32" s="61"/>
      <c r="H32" s="27"/>
      <c r="I32" s="234"/>
      <c r="J32" s="235"/>
      <c r="K32" s="235"/>
      <c r="L32" s="235"/>
      <c r="M32" s="235"/>
      <c r="N32" s="236"/>
    </row>
    <row r="33" spans="2:23" x14ac:dyDescent="0.3">
      <c r="B33" s="63" t="s">
        <v>522</v>
      </c>
      <c r="C33" s="153"/>
      <c r="D33" s="154" t="s">
        <v>527</v>
      </c>
      <c r="E33" s="155"/>
      <c r="F33" s="155"/>
      <c r="G33" s="156"/>
      <c r="H33" s="27"/>
      <c r="I33" s="234"/>
      <c r="J33" s="235"/>
      <c r="K33" s="235"/>
      <c r="L33" s="235"/>
      <c r="M33" s="235"/>
      <c r="N33" s="236"/>
    </row>
    <row r="34" spans="2:23" x14ac:dyDescent="0.3">
      <c r="B34" s="63" t="s">
        <v>523</v>
      </c>
      <c r="C34" s="153"/>
      <c r="D34" s="154" t="s">
        <v>527</v>
      </c>
      <c r="E34" s="155"/>
      <c r="F34" s="155"/>
      <c r="G34" s="156"/>
      <c r="H34" s="27"/>
      <c r="I34" s="234"/>
      <c r="J34" s="235"/>
      <c r="K34" s="235"/>
      <c r="L34" s="235"/>
      <c r="M34" s="235"/>
      <c r="N34" s="236"/>
    </row>
    <row r="35" spans="2:23" x14ac:dyDescent="0.3">
      <c r="B35" s="63" t="s">
        <v>524</v>
      </c>
      <c r="C35" s="153"/>
      <c r="D35" s="154" t="s">
        <v>527</v>
      </c>
      <c r="E35" s="155"/>
      <c r="F35" s="155"/>
      <c r="G35" s="156"/>
      <c r="H35" s="27"/>
      <c r="I35" s="234"/>
      <c r="J35" s="235"/>
      <c r="K35" s="235"/>
      <c r="L35" s="235"/>
      <c r="M35" s="235"/>
      <c r="N35" s="236"/>
    </row>
    <row r="36" spans="2:23" x14ac:dyDescent="0.3">
      <c r="B36" s="63" t="s">
        <v>525</v>
      </c>
      <c r="C36" s="157"/>
      <c r="D36" s="154" t="s">
        <v>527</v>
      </c>
      <c r="E36" s="155"/>
      <c r="F36" s="155"/>
      <c r="G36" s="156"/>
      <c r="H36" s="27"/>
      <c r="I36" s="234"/>
      <c r="J36" s="235"/>
      <c r="K36" s="235"/>
      <c r="L36" s="235"/>
      <c r="M36" s="235"/>
      <c r="N36" s="236"/>
    </row>
    <row r="37" spans="2:23" x14ac:dyDescent="0.3">
      <c r="B37" s="63" t="s">
        <v>526</v>
      </c>
      <c r="C37" s="338"/>
      <c r="D37" s="339"/>
      <c r="E37" s="339"/>
      <c r="F37" s="339"/>
      <c r="G37" s="340"/>
      <c r="H37" s="50"/>
      <c r="I37" s="234"/>
      <c r="J37" s="235"/>
      <c r="K37" s="235"/>
      <c r="L37" s="235"/>
      <c r="M37" s="235"/>
      <c r="N37" s="236"/>
      <c r="P37" s="37"/>
      <c r="Q37" s="37"/>
      <c r="R37" s="37"/>
      <c r="S37" s="37"/>
      <c r="T37" s="37"/>
      <c r="U37" s="37"/>
      <c r="V37" s="37"/>
      <c r="W37" s="37"/>
    </row>
    <row r="38" spans="2:23" x14ac:dyDescent="0.3">
      <c r="B38" s="63"/>
      <c r="C38" s="27"/>
      <c r="D38" s="27"/>
      <c r="E38" s="27"/>
      <c r="F38" s="27"/>
      <c r="G38" s="64"/>
      <c r="H38" s="27"/>
      <c r="I38" s="234"/>
      <c r="J38" s="235"/>
      <c r="K38" s="235"/>
      <c r="L38" s="235"/>
      <c r="M38" s="235"/>
      <c r="N38" s="236"/>
      <c r="P38" s="37"/>
      <c r="Q38" s="37"/>
      <c r="R38" s="37"/>
      <c r="S38" s="37"/>
      <c r="T38" s="37"/>
      <c r="U38" s="37"/>
      <c r="V38" s="37"/>
      <c r="W38" s="37"/>
    </row>
    <row r="39" spans="2:23" ht="15" customHeight="1" x14ac:dyDescent="0.3">
      <c r="B39" s="224" t="s">
        <v>579</v>
      </c>
      <c r="C39" s="225"/>
      <c r="D39" s="347"/>
      <c r="E39" s="348"/>
      <c r="F39" s="348"/>
      <c r="G39" s="349"/>
      <c r="H39" s="51"/>
      <c r="I39" s="234"/>
      <c r="J39" s="235"/>
      <c r="K39" s="235"/>
      <c r="L39" s="235"/>
      <c r="M39" s="235"/>
      <c r="N39" s="236"/>
      <c r="P39" s="37"/>
      <c r="Q39" s="37"/>
      <c r="R39" s="37"/>
      <c r="S39" s="37"/>
      <c r="T39" s="37"/>
      <c r="U39" s="37"/>
      <c r="V39" s="37"/>
      <c r="W39" s="37"/>
    </row>
    <row r="40" spans="2:23" ht="38.25" customHeight="1" thickBot="1" x14ac:dyDescent="0.35">
      <c r="B40" s="226"/>
      <c r="C40" s="227"/>
      <c r="D40" s="350"/>
      <c r="E40" s="351"/>
      <c r="F40" s="351"/>
      <c r="G40" s="352"/>
      <c r="H40" s="51"/>
      <c r="I40" s="237"/>
      <c r="J40" s="238"/>
      <c r="K40" s="238"/>
      <c r="L40" s="238"/>
      <c r="M40" s="238"/>
      <c r="N40" s="239"/>
      <c r="P40" s="37"/>
      <c r="Q40" s="37"/>
      <c r="R40" s="37"/>
      <c r="S40" s="37"/>
      <c r="T40" s="37"/>
      <c r="U40" s="37"/>
      <c r="V40" s="37"/>
      <c r="W40" s="37"/>
    </row>
    <row r="41" spans="2:23" ht="17.25" thickBot="1" x14ac:dyDescent="0.35">
      <c r="P41" s="37"/>
      <c r="Q41" s="37"/>
      <c r="R41" s="37"/>
      <c r="S41" s="37"/>
      <c r="T41" s="37"/>
      <c r="U41" s="37"/>
      <c r="V41" s="37"/>
      <c r="W41" s="37"/>
    </row>
    <row r="42" spans="2:23" ht="17.25" thickBot="1" x14ac:dyDescent="0.35">
      <c r="B42" s="52" t="s">
        <v>528</v>
      </c>
      <c r="C42" s="70"/>
      <c r="D42" s="70"/>
      <c r="E42" s="70"/>
      <c r="F42" s="70"/>
      <c r="G42" s="70"/>
      <c r="H42" s="70"/>
      <c r="I42" s="70"/>
      <c r="J42" s="70"/>
      <c r="K42" s="70"/>
      <c r="L42" s="70"/>
      <c r="M42" s="70"/>
      <c r="N42" s="71"/>
      <c r="O42" s="47"/>
      <c r="P42" s="37"/>
      <c r="Q42" s="37"/>
      <c r="R42" s="37"/>
      <c r="S42" s="37"/>
      <c r="T42" s="37"/>
      <c r="U42" s="37"/>
      <c r="V42" s="37"/>
      <c r="W42" s="37"/>
    </row>
    <row r="43" spans="2:23" ht="30.75" customHeight="1" x14ac:dyDescent="0.3">
      <c r="B43" s="255" t="s">
        <v>681</v>
      </c>
      <c r="C43" s="256"/>
      <c r="D43" s="256"/>
      <c r="E43" s="256"/>
      <c r="F43" s="256"/>
      <c r="G43" s="256"/>
      <c r="H43" s="256"/>
      <c r="I43" s="256"/>
      <c r="J43" s="256"/>
      <c r="K43" s="256"/>
      <c r="L43" s="256"/>
      <c r="M43" s="256"/>
      <c r="N43" s="257"/>
      <c r="O43" s="32"/>
      <c r="P43" s="37"/>
      <c r="Q43" s="37"/>
      <c r="R43" s="37"/>
      <c r="S43" s="37"/>
      <c r="T43" s="37"/>
      <c r="U43" s="37"/>
      <c r="V43" s="37"/>
      <c r="W43" s="37"/>
    </row>
    <row r="44" spans="2:23" ht="49.5" customHeight="1" thickBot="1" x14ac:dyDescent="0.35">
      <c r="B44" s="258" t="s">
        <v>680</v>
      </c>
      <c r="C44" s="259"/>
      <c r="D44" s="259"/>
      <c r="E44" s="259"/>
      <c r="F44" s="259"/>
      <c r="G44" s="259"/>
      <c r="H44" s="259"/>
      <c r="I44" s="259"/>
      <c r="J44" s="259"/>
      <c r="K44" s="259"/>
      <c r="L44" s="259"/>
      <c r="M44" s="259"/>
      <c r="N44" s="260"/>
      <c r="O44" s="32"/>
      <c r="P44" s="37"/>
      <c r="Q44" s="37"/>
      <c r="R44" s="37"/>
      <c r="S44" s="37"/>
      <c r="T44" s="37"/>
      <c r="U44" s="37"/>
      <c r="V44" s="37"/>
      <c r="W44" s="37"/>
    </row>
    <row r="45" spans="2:23" ht="48" customHeight="1" thickBot="1" x14ac:dyDescent="0.35">
      <c r="B45" s="99" t="s">
        <v>694</v>
      </c>
      <c r="C45" s="100" t="s">
        <v>473</v>
      </c>
      <c r="D45" s="100" t="s">
        <v>474</v>
      </c>
      <c r="E45" s="100" t="s">
        <v>475</v>
      </c>
      <c r="F45" s="249" t="s">
        <v>530</v>
      </c>
      <c r="G45" s="250"/>
      <c r="H45" s="250"/>
      <c r="I45" s="251"/>
      <c r="J45" s="99" t="s">
        <v>608</v>
      </c>
      <c r="K45" s="418" t="s">
        <v>580</v>
      </c>
      <c r="L45" s="419"/>
      <c r="M45" s="419"/>
      <c r="N45" s="420"/>
      <c r="O45" s="34"/>
      <c r="P45" s="37"/>
      <c r="Q45" s="37"/>
      <c r="R45" s="37"/>
      <c r="S45" s="37"/>
      <c r="T45" s="37"/>
      <c r="U45" s="37"/>
      <c r="V45" s="37"/>
      <c r="W45" s="37"/>
    </row>
    <row r="46" spans="2:23" ht="30" customHeight="1" x14ac:dyDescent="0.3">
      <c r="B46" s="240" t="s">
        <v>683</v>
      </c>
      <c r="C46" s="101"/>
      <c r="D46" s="102"/>
      <c r="E46" s="103"/>
      <c r="F46" s="252" t="str">
        <f>IF(OR(C46="",D46="",E46=""),"","- " &amp; VLOOKUP(C46,'Code Famille'!A:B,2,TRUE) &amp; CHAR(10) &amp; "- " &amp; VLOOKUP(C46&amp;D46,'Sous Famille'!C:D,2,FALSE)&amp; CHAR(10) &amp; "- " &amp; VLOOKUP(C46&amp;D46&amp;E46,Description!D:E,2,FALSE))</f>
        <v/>
      </c>
      <c r="G46" s="253"/>
      <c r="H46" s="253"/>
      <c r="I46" s="254"/>
      <c r="J46" s="127"/>
      <c r="K46" s="261"/>
      <c r="L46" s="262"/>
      <c r="M46" s="262"/>
      <c r="N46" s="263"/>
      <c r="O46" s="35"/>
      <c r="P46" s="37"/>
      <c r="Q46" s="37"/>
      <c r="R46" s="37"/>
      <c r="S46" s="37"/>
      <c r="T46" s="37"/>
      <c r="U46" s="37"/>
      <c r="V46" s="37"/>
      <c r="W46" s="37"/>
    </row>
    <row r="47" spans="2:23" ht="30" customHeight="1" x14ac:dyDescent="0.3">
      <c r="B47" s="241"/>
      <c r="C47" s="104"/>
      <c r="D47" s="45"/>
      <c r="E47" s="105"/>
      <c r="F47" s="228" t="str">
        <f>IF(OR(C47="",D47="",E47=""),"","- " &amp; VLOOKUP(C47,'Code Famille'!A:B,2,TRUE) &amp; CHAR(10) &amp; "- " &amp; VLOOKUP(C47&amp;D47,'Sous Famille'!C:D,2,FALSE)&amp; CHAR(10) &amp; "- " &amp; VLOOKUP(C47&amp;D47&amp;E47,Description!D:E,2,FALSE))</f>
        <v/>
      </c>
      <c r="G47" s="229"/>
      <c r="H47" s="229"/>
      <c r="I47" s="230"/>
      <c r="J47" s="128"/>
      <c r="K47" s="264"/>
      <c r="L47" s="265"/>
      <c r="M47" s="265"/>
      <c r="N47" s="266"/>
      <c r="O47" s="35"/>
      <c r="P47" s="33"/>
      <c r="Q47" s="37"/>
      <c r="R47" s="33"/>
      <c r="S47" s="33"/>
      <c r="T47" s="33"/>
      <c r="U47" s="33"/>
    </row>
    <row r="48" spans="2:23" ht="30" customHeight="1" x14ac:dyDescent="0.3">
      <c r="B48" s="241"/>
      <c r="C48" s="106"/>
      <c r="D48" s="14"/>
      <c r="E48" s="107"/>
      <c r="F48" s="228" t="str">
        <f>IF(OR(C48="",D48="",E48=""),"","- " &amp; VLOOKUP(C48,'Code Famille'!A:B,2,TRUE) &amp; CHAR(10) &amp; "- " &amp; VLOOKUP(C48&amp;D48,'Sous Famille'!C:D,2,FALSE)&amp; CHAR(10) &amp; "- " &amp; VLOOKUP(C48&amp;D48&amp;E48,Description!D:E,2,FALSE))</f>
        <v/>
      </c>
      <c r="G48" s="229"/>
      <c r="H48" s="229"/>
      <c r="I48" s="230"/>
      <c r="J48" s="129"/>
      <c r="K48" s="264"/>
      <c r="L48" s="265"/>
      <c r="M48" s="265"/>
      <c r="N48" s="266"/>
      <c r="O48" s="35"/>
      <c r="P48" s="33"/>
      <c r="Q48" s="37"/>
      <c r="R48" s="33"/>
      <c r="S48" s="33"/>
      <c r="T48" s="33"/>
      <c r="U48" s="33"/>
    </row>
    <row r="49" spans="2:21" ht="30" customHeight="1" thickBot="1" x14ac:dyDescent="0.35">
      <c r="B49" s="242"/>
      <c r="C49" s="108"/>
      <c r="D49" s="109"/>
      <c r="E49" s="110"/>
      <c r="F49" s="246" t="str">
        <f>IF(OR(C49="",D49="",E49=""),"","- " &amp; VLOOKUP(C49,'Code Famille'!A:B,2,TRUE) &amp; CHAR(10) &amp; "- " &amp; VLOOKUP(C49&amp;D49,'Sous Famille'!C:D,2,FALSE)&amp; CHAR(10) &amp; "- " &amp; VLOOKUP(C49&amp;D49&amp;E49,Description!D:E,2,FALSE))</f>
        <v/>
      </c>
      <c r="G49" s="247"/>
      <c r="H49" s="247"/>
      <c r="I49" s="248"/>
      <c r="J49" s="130"/>
      <c r="K49" s="380"/>
      <c r="L49" s="381"/>
      <c r="M49" s="381"/>
      <c r="N49" s="382"/>
      <c r="O49" s="35"/>
      <c r="P49" s="33"/>
      <c r="Q49" s="37"/>
      <c r="R49" s="33"/>
      <c r="S49" s="33"/>
      <c r="T49" s="33"/>
      <c r="U49" s="33"/>
    </row>
    <row r="50" spans="2:21" ht="30" customHeight="1" x14ac:dyDescent="0.3">
      <c r="B50" s="240" t="s">
        <v>682</v>
      </c>
      <c r="C50" s="101"/>
      <c r="D50" s="102"/>
      <c r="E50" s="103"/>
      <c r="F50" s="243" t="str">
        <f>IF(OR(C50="",D50="",E50=""),"","- " &amp; VLOOKUP(C50,'Code Famille'!A:B,2,TRUE) &amp; CHAR(10) &amp; "- " &amp; VLOOKUP(C50&amp;D50,'Sous Famille'!C:D,2,FALSE)&amp; CHAR(10) &amp; "- " &amp; VLOOKUP(C50&amp;D50&amp;E50,Description!D:E,2,FALSE))</f>
        <v/>
      </c>
      <c r="G50" s="244"/>
      <c r="H50" s="244"/>
      <c r="I50" s="245"/>
      <c r="J50" s="127"/>
      <c r="K50" s="261"/>
      <c r="L50" s="262"/>
      <c r="M50" s="262"/>
      <c r="N50" s="263"/>
      <c r="O50" s="35"/>
      <c r="P50" s="33"/>
      <c r="Q50" s="37"/>
      <c r="R50" s="33"/>
      <c r="S50" s="33"/>
      <c r="T50" s="33"/>
      <c r="U50" s="33"/>
    </row>
    <row r="51" spans="2:21" ht="30" customHeight="1" x14ac:dyDescent="0.3">
      <c r="B51" s="408"/>
      <c r="C51" s="104"/>
      <c r="D51" s="45"/>
      <c r="E51" s="105"/>
      <c r="F51" s="228" t="str">
        <f>IF(OR(C51="",D51="",E51=""),"","- " &amp; VLOOKUP(C51,'Code Famille'!A:B,2,TRUE) &amp; CHAR(10) &amp; "- " &amp; VLOOKUP(C51&amp;D51,'Sous Famille'!C:D,2,FALSE)&amp; CHAR(10) &amp; "- " &amp; VLOOKUP(C51&amp;D51&amp;E51,Description!D:E,2,FALSE))</f>
        <v/>
      </c>
      <c r="G51" s="229"/>
      <c r="H51" s="229"/>
      <c r="I51" s="230"/>
      <c r="J51" s="128"/>
      <c r="K51" s="264"/>
      <c r="L51" s="265"/>
      <c r="M51" s="265"/>
      <c r="N51" s="266"/>
      <c r="O51" s="35"/>
      <c r="P51" s="33"/>
      <c r="Q51" s="37"/>
      <c r="R51" s="33"/>
      <c r="S51" s="33"/>
      <c r="T51" s="33"/>
      <c r="U51" s="33"/>
    </row>
    <row r="52" spans="2:21" ht="30" customHeight="1" x14ac:dyDescent="0.3">
      <c r="B52" s="408"/>
      <c r="C52" s="106"/>
      <c r="D52" s="14"/>
      <c r="E52" s="107"/>
      <c r="F52" s="228" t="str">
        <f>IF(OR(C52="",D52="",E52=""),"","- " &amp; VLOOKUP(C52,'Code Famille'!A:B,2,TRUE) &amp; CHAR(10) &amp; "- " &amp; VLOOKUP(C52&amp;D52,'Sous Famille'!C:D,2,FALSE)&amp; CHAR(10) &amp; "- " &amp; VLOOKUP(C52&amp;D52&amp;E52,Description!D:E,2,FALSE))</f>
        <v/>
      </c>
      <c r="G52" s="229"/>
      <c r="H52" s="229"/>
      <c r="I52" s="230"/>
      <c r="J52" s="129"/>
      <c r="K52" s="264"/>
      <c r="L52" s="265"/>
      <c r="M52" s="265"/>
      <c r="N52" s="266"/>
      <c r="O52" s="35"/>
      <c r="P52" s="33"/>
      <c r="Q52" s="37"/>
      <c r="R52" s="33"/>
      <c r="S52" s="33"/>
      <c r="T52" s="33"/>
      <c r="U52" s="33"/>
    </row>
    <row r="53" spans="2:21" ht="30" customHeight="1" thickBot="1" x14ac:dyDescent="0.35">
      <c r="B53" s="409"/>
      <c r="C53" s="108"/>
      <c r="D53" s="109"/>
      <c r="E53" s="110"/>
      <c r="F53" s="246" t="str">
        <f>IF(OR(C53="",D53="",E53=""),"","- " &amp; VLOOKUP(C53,'Code Famille'!A:B,2,TRUE) &amp; CHAR(10) &amp; "- " &amp; VLOOKUP(C53&amp;D53,'Sous Famille'!C:D,2,FALSE)&amp; CHAR(10) &amp; "- " &amp; VLOOKUP(C53&amp;D53&amp;E53,Description!D:E,2,FALSE))</f>
        <v/>
      </c>
      <c r="G53" s="247"/>
      <c r="H53" s="247"/>
      <c r="I53" s="248"/>
      <c r="J53" s="130"/>
      <c r="K53" s="380"/>
      <c r="L53" s="381"/>
      <c r="M53" s="381"/>
      <c r="N53" s="382"/>
      <c r="O53" s="35"/>
      <c r="P53" s="33"/>
      <c r="Q53" s="37"/>
      <c r="R53" s="33"/>
      <c r="S53" s="33"/>
      <c r="T53" s="33"/>
      <c r="U53" s="33"/>
    </row>
    <row r="54" spans="2:21" ht="30" customHeight="1" x14ac:dyDescent="0.3">
      <c r="B54" s="240" t="s">
        <v>686</v>
      </c>
      <c r="C54" s="111"/>
      <c r="D54" s="87"/>
      <c r="E54" s="112"/>
      <c r="F54" s="243" t="str">
        <f>IF(OR(C54="",D54="",E54=""),"","- " &amp; VLOOKUP(C54,'Code Famille'!A:B,2,TRUE) &amp; CHAR(10) &amp; "- " &amp; VLOOKUP(C54&amp;D54,'Sous Famille'!C:D,2,FALSE)&amp; CHAR(10) &amp; "- " &amp; VLOOKUP(C54&amp;D54&amp;E54,Description!D:E,2,FALSE))</f>
        <v/>
      </c>
      <c r="G54" s="244"/>
      <c r="H54" s="244"/>
      <c r="I54" s="245"/>
      <c r="J54" s="131"/>
      <c r="K54" s="261"/>
      <c r="L54" s="262"/>
      <c r="M54" s="262"/>
      <c r="N54" s="263"/>
      <c r="O54" s="35"/>
      <c r="P54" s="33"/>
      <c r="Q54" s="37"/>
      <c r="R54" s="33"/>
      <c r="S54" s="33"/>
      <c r="T54" s="33"/>
      <c r="U54" s="33"/>
    </row>
    <row r="55" spans="2:21" ht="30" customHeight="1" x14ac:dyDescent="0.3">
      <c r="B55" s="408"/>
      <c r="C55" s="106"/>
      <c r="D55" s="13"/>
      <c r="E55" s="105"/>
      <c r="F55" s="228" t="str">
        <f>IF(OR(C55="",D55="",E55=""),"","- " &amp; VLOOKUP(C55,'Code Famille'!A:B,2,TRUE) &amp; CHAR(10) &amp; "- " &amp; VLOOKUP(C55&amp;D55,'Sous Famille'!C:D,2,FALSE)&amp; CHAR(10) &amp; "- " &amp; VLOOKUP(C55&amp;D55&amp;E55,Description!D:E,2,FALSE))</f>
        <v/>
      </c>
      <c r="G55" s="229"/>
      <c r="H55" s="229"/>
      <c r="I55" s="230"/>
      <c r="J55" s="132"/>
      <c r="K55" s="264"/>
      <c r="L55" s="265"/>
      <c r="M55" s="265"/>
      <c r="N55" s="266"/>
      <c r="O55" s="35"/>
      <c r="P55" s="33"/>
      <c r="Q55" s="33"/>
      <c r="R55" s="33"/>
      <c r="S55" s="33"/>
      <c r="T55" s="33"/>
      <c r="U55" s="33"/>
    </row>
    <row r="56" spans="2:21" ht="30" customHeight="1" x14ac:dyDescent="0.3">
      <c r="B56" s="408"/>
      <c r="C56" s="106"/>
      <c r="D56" s="15"/>
      <c r="E56" s="113"/>
      <c r="F56" s="228" t="str">
        <f>IF(OR(C56="",D56="",E56=""),"","- " &amp; VLOOKUP(C56,'Code Famille'!A:B,2,TRUE) &amp; CHAR(10) &amp; "- " &amp; VLOOKUP(C56&amp;D56,'Sous Famille'!C:D,2,FALSE)&amp; CHAR(10) &amp; "- " &amp; VLOOKUP(C56&amp;D56&amp;E56,Description!D:E,2,FALSE))</f>
        <v/>
      </c>
      <c r="G56" s="229"/>
      <c r="H56" s="229"/>
      <c r="I56" s="230"/>
      <c r="J56" s="128"/>
      <c r="K56" s="264"/>
      <c r="L56" s="265"/>
      <c r="M56" s="265"/>
      <c r="N56" s="266"/>
      <c r="O56" s="35"/>
      <c r="P56" s="33"/>
      <c r="Q56" s="33"/>
      <c r="R56" s="33"/>
      <c r="S56" s="33"/>
      <c r="T56" s="33"/>
      <c r="U56" s="33"/>
    </row>
    <row r="57" spans="2:21" ht="30" customHeight="1" thickBot="1" x14ac:dyDescent="0.35">
      <c r="B57" s="409"/>
      <c r="C57" s="114"/>
      <c r="D57" s="89"/>
      <c r="E57" s="115"/>
      <c r="F57" s="246" t="str">
        <f>IF(OR(C57="",D57="",E57=""),"","- " &amp; VLOOKUP(C57,'Code Famille'!A:B,2,TRUE) &amp; CHAR(10) &amp; "- " &amp; VLOOKUP(C57&amp;D57,'Sous Famille'!C:D,2,FALSE)&amp; CHAR(10) &amp; "- " &amp; VLOOKUP(C57&amp;D57&amp;E57,Description!D:E,2,FALSE))</f>
        <v/>
      </c>
      <c r="G57" s="247"/>
      <c r="H57" s="247"/>
      <c r="I57" s="248"/>
      <c r="J57" s="133"/>
      <c r="K57" s="380"/>
      <c r="L57" s="381"/>
      <c r="M57" s="381"/>
      <c r="N57" s="382"/>
      <c r="O57" s="35"/>
      <c r="P57" s="33"/>
      <c r="Q57" s="33"/>
      <c r="R57" s="33"/>
      <c r="S57" s="33"/>
      <c r="T57" s="33"/>
      <c r="U57" s="33"/>
    </row>
    <row r="58" spans="2:21" ht="30" customHeight="1" x14ac:dyDescent="0.3">
      <c r="B58" s="240" t="s">
        <v>685</v>
      </c>
      <c r="C58" s="111"/>
      <c r="D58" s="86"/>
      <c r="E58" s="116"/>
      <c r="F58" s="243" t="str">
        <f>IF(OR(C58="",D58="",E58=""),"","- " &amp; VLOOKUP(C58,'Code Famille'!A:B,2,TRUE) &amp; CHAR(10) &amp; "- " &amp; VLOOKUP(C58&amp;D58,'Sous Famille'!C:D,2,FALSE)&amp; CHAR(10) &amp; "- " &amp; VLOOKUP(C58&amp;D58&amp;E58,Description!D:E,2,FALSE))</f>
        <v/>
      </c>
      <c r="G58" s="244"/>
      <c r="H58" s="244"/>
      <c r="I58" s="245"/>
      <c r="J58" s="131"/>
      <c r="K58" s="261"/>
      <c r="L58" s="262"/>
      <c r="M58" s="262"/>
      <c r="N58" s="263"/>
      <c r="O58" s="35"/>
      <c r="P58" s="33"/>
      <c r="Q58" s="33"/>
      <c r="R58" s="33"/>
      <c r="S58" s="33"/>
      <c r="T58" s="33"/>
      <c r="U58" s="33"/>
    </row>
    <row r="59" spans="2:21" ht="30" customHeight="1" x14ac:dyDescent="0.3">
      <c r="B59" s="408"/>
      <c r="C59" s="117"/>
      <c r="D59" s="13"/>
      <c r="E59" s="113"/>
      <c r="F59" s="228" t="str">
        <f>IF(OR(C59="",D59="",E59=""),"","- " &amp; VLOOKUP(C59,'Code Famille'!A:B,2,TRUE) &amp; CHAR(10) &amp; "- " &amp; VLOOKUP(C59&amp;D59,'Sous Famille'!C:D,2,FALSE)&amp; CHAR(10) &amp; "- " &amp; VLOOKUP(C59&amp;D59&amp;E59,Description!D:E,2,FALSE))</f>
        <v/>
      </c>
      <c r="G59" s="229"/>
      <c r="H59" s="229"/>
      <c r="I59" s="230"/>
      <c r="J59" s="129"/>
      <c r="K59" s="264"/>
      <c r="L59" s="265"/>
      <c r="M59" s="265"/>
      <c r="N59" s="266"/>
      <c r="O59" s="35"/>
      <c r="P59" s="33"/>
      <c r="Q59" s="33"/>
      <c r="R59" s="33"/>
      <c r="S59" s="33"/>
      <c r="T59" s="33"/>
      <c r="U59" s="33"/>
    </row>
    <row r="60" spans="2:21" ht="30" customHeight="1" x14ac:dyDescent="0.3">
      <c r="B60" s="408"/>
      <c r="C60" s="106"/>
      <c r="D60" s="13"/>
      <c r="E60" s="113"/>
      <c r="F60" s="228" t="str">
        <f>IF(OR(C60="",D60="",E60=""),"","- " &amp; VLOOKUP(C60,'Code Famille'!A:B,2,TRUE) &amp; CHAR(10) &amp; "- " &amp; VLOOKUP(C60&amp;D60,'Sous Famille'!C:D,2,FALSE)&amp; CHAR(10) &amp; "- " &amp; VLOOKUP(C60&amp;D60&amp;E60,Description!D:E,2,FALSE))</f>
        <v/>
      </c>
      <c r="G60" s="229"/>
      <c r="H60" s="229"/>
      <c r="I60" s="230"/>
      <c r="J60" s="132"/>
      <c r="K60" s="264"/>
      <c r="L60" s="265"/>
      <c r="M60" s="265"/>
      <c r="N60" s="266"/>
      <c r="O60" s="35"/>
      <c r="P60" s="33"/>
      <c r="Q60" s="33"/>
      <c r="R60" s="33"/>
      <c r="S60" s="33"/>
      <c r="T60" s="33"/>
      <c r="U60" s="33"/>
    </row>
    <row r="61" spans="2:21" ht="30" customHeight="1" thickBot="1" x14ac:dyDescent="0.35">
      <c r="B61" s="409"/>
      <c r="C61" s="114"/>
      <c r="D61" s="88"/>
      <c r="E61" s="115"/>
      <c r="F61" s="246" t="str">
        <f>IF(OR(C61="",D61="",E61=""),"","- " &amp; VLOOKUP(C61,'Code Famille'!A:B,2,TRUE) &amp; CHAR(10) &amp; "- " &amp; VLOOKUP(C61&amp;D61,'Sous Famille'!C:D,2,FALSE)&amp; CHAR(10) &amp; "- " &amp; VLOOKUP(C61&amp;D61&amp;E61,Description!D:E,2,FALSE))</f>
        <v/>
      </c>
      <c r="G61" s="247"/>
      <c r="H61" s="247"/>
      <c r="I61" s="248"/>
      <c r="J61" s="133"/>
      <c r="K61" s="380"/>
      <c r="L61" s="381"/>
      <c r="M61" s="381"/>
      <c r="N61" s="382"/>
      <c r="O61" s="35"/>
      <c r="P61" s="33"/>
      <c r="Q61" s="33"/>
      <c r="R61" s="33"/>
      <c r="S61" s="33"/>
      <c r="T61" s="33"/>
      <c r="U61" s="33"/>
    </row>
    <row r="62" spans="2:21" ht="30" customHeight="1" x14ac:dyDescent="0.3">
      <c r="B62" s="405" t="s">
        <v>684</v>
      </c>
      <c r="C62" s="101"/>
      <c r="D62" s="87"/>
      <c r="E62" s="118"/>
      <c r="F62" s="243" t="str">
        <f>IF(OR(C62="",D62="",E62=""),"","- " &amp; VLOOKUP(C62,'Code Famille'!A:B,2,TRUE) &amp; CHAR(10) &amp; "- " &amp; VLOOKUP(C62&amp;D62,'Sous Famille'!C:D,2,FALSE)&amp; CHAR(10) &amp; "- " &amp; VLOOKUP(C62&amp;D62&amp;E62,Description!D:E,2,FALSE))</f>
        <v/>
      </c>
      <c r="G62" s="244"/>
      <c r="H62" s="244"/>
      <c r="I62" s="245"/>
      <c r="J62" s="127"/>
      <c r="K62" s="261"/>
      <c r="L62" s="262"/>
      <c r="M62" s="262"/>
      <c r="N62" s="263"/>
      <c r="O62" s="35"/>
      <c r="P62" s="33"/>
      <c r="Q62" s="33"/>
      <c r="R62" s="33"/>
      <c r="S62" s="33"/>
      <c r="T62" s="33"/>
      <c r="U62" s="33"/>
    </row>
    <row r="63" spans="2:21" ht="30" customHeight="1" x14ac:dyDescent="0.3">
      <c r="B63" s="410"/>
      <c r="C63" s="106"/>
      <c r="D63" s="15"/>
      <c r="E63" s="113"/>
      <c r="F63" s="228" t="str">
        <f>IF(OR(C63="",D63="",E63=""),"","- " &amp; VLOOKUP(C63,'Code Famille'!A:B,2,TRUE) &amp; CHAR(10) &amp; "- " &amp; VLOOKUP(C63&amp;D63,'Sous Famille'!C:D,2,FALSE)&amp; CHAR(10) &amp; "- " &amp; VLOOKUP(C63&amp;D63&amp;E63,Description!D:E,2,FALSE))</f>
        <v/>
      </c>
      <c r="G63" s="229"/>
      <c r="H63" s="229"/>
      <c r="I63" s="230"/>
      <c r="J63" s="128"/>
      <c r="K63" s="264"/>
      <c r="L63" s="265"/>
      <c r="M63" s="265"/>
      <c r="N63" s="266"/>
      <c r="O63" s="35"/>
      <c r="P63" s="33"/>
      <c r="Q63" s="33"/>
      <c r="R63" s="33"/>
      <c r="S63" s="33"/>
      <c r="T63" s="33"/>
      <c r="U63" s="33"/>
    </row>
    <row r="64" spans="2:21" ht="30" customHeight="1" x14ac:dyDescent="0.3">
      <c r="B64" s="410"/>
      <c r="C64" s="106"/>
      <c r="D64" s="13"/>
      <c r="E64" s="113"/>
      <c r="F64" s="228" t="str">
        <f>IF(OR(C64="",D64="",E64=""),"","- " &amp; VLOOKUP(C64,'Code Famille'!A:B,2,TRUE) &amp; CHAR(10) &amp; "- " &amp; VLOOKUP(C64&amp;D64,'Sous Famille'!C:D,2,FALSE)&amp; CHAR(10) &amp; "- " &amp; VLOOKUP(C64&amp;D64&amp;E64,Description!D:E,2,FALSE))</f>
        <v/>
      </c>
      <c r="G64" s="229"/>
      <c r="H64" s="229"/>
      <c r="I64" s="230"/>
      <c r="J64" s="128"/>
      <c r="K64" s="264"/>
      <c r="L64" s="265"/>
      <c r="M64" s="265"/>
      <c r="N64" s="266"/>
      <c r="O64" s="35"/>
      <c r="P64" s="33"/>
      <c r="Q64" s="33"/>
      <c r="R64" s="33"/>
      <c r="S64" s="33"/>
      <c r="T64" s="33"/>
      <c r="U64" s="33"/>
    </row>
    <row r="65" spans="2:21" ht="30" customHeight="1" thickBot="1" x14ac:dyDescent="0.35">
      <c r="B65" s="411"/>
      <c r="C65" s="114"/>
      <c r="D65" s="88"/>
      <c r="E65" s="110"/>
      <c r="F65" s="246" t="str">
        <f>IF(OR(C65="",D65="",E65=""),"","- " &amp; VLOOKUP(C65,'Code Famille'!A:B,2,TRUE) &amp; CHAR(10) &amp; "- " &amp; VLOOKUP(C65&amp;D65,'Sous Famille'!C:D,2,FALSE)&amp; CHAR(10) &amp; "- " &amp; VLOOKUP(C65&amp;D65&amp;E65,Description!D:E,2,FALSE))</f>
        <v/>
      </c>
      <c r="G65" s="247"/>
      <c r="H65" s="247"/>
      <c r="I65" s="248"/>
      <c r="J65" s="133"/>
      <c r="K65" s="380"/>
      <c r="L65" s="381"/>
      <c r="M65" s="381"/>
      <c r="N65" s="382"/>
      <c r="O65" s="35"/>
      <c r="P65" s="33"/>
      <c r="Q65" s="33"/>
      <c r="R65" s="33"/>
      <c r="S65" s="33"/>
      <c r="T65" s="33"/>
      <c r="U65" s="33"/>
    </row>
    <row r="66" spans="2:21" ht="30" customHeight="1" x14ac:dyDescent="0.3">
      <c r="B66" s="405" t="s">
        <v>687</v>
      </c>
      <c r="C66" s="101"/>
      <c r="D66" s="87"/>
      <c r="E66" s="118"/>
      <c r="F66" s="243" t="str">
        <f>IF(OR(C66="",D66="",E66=""),"","- " &amp; VLOOKUP(C66,'Code Famille'!A:B,2,TRUE) &amp; CHAR(10) &amp; "- " &amp; VLOOKUP(C66&amp;D66,'Sous Famille'!C:D,2,FALSE)&amp; CHAR(10) &amp; "- " &amp; VLOOKUP(C66&amp;D66&amp;E66,Description!D:E,2,FALSE))</f>
        <v/>
      </c>
      <c r="G66" s="244"/>
      <c r="H66" s="244"/>
      <c r="I66" s="245"/>
      <c r="J66" s="127"/>
      <c r="K66" s="261"/>
      <c r="L66" s="262"/>
      <c r="M66" s="262"/>
      <c r="N66" s="263"/>
      <c r="O66" s="35"/>
      <c r="P66" s="33"/>
      <c r="Q66" s="33"/>
      <c r="R66" s="33"/>
      <c r="S66" s="33"/>
      <c r="T66" s="33"/>
      <c r="U66" s="33"/>
    </row>
    <row r="67" spans="2:21" ht="30" customHeight="1" x14ac:dyDescent="0.3">
      <c r="B67" s="410"/>
      <c r="C67" s="106"/>
      <c r="D67" s="15"/>
      <c r="E67" s="113"/>
      <c r="F67" s="228" t="str">
        <f>IF(OR(C67="",D67="",E67=""),"","- " &amp; VLOOKUP(C67,'Code Famille'!A:B,2,TRUE) &amp; CHAR(10) &amp; "- " &amp; VLOOKUP(C67&amp;D67,'Sous Famille'!C:D,2,FALSE)&amp; CHAR(10) &amp; "- " &amp; VLOOKUP(C67&amp;D67&amp;E67,Description!D:E,2,FALSE))</f>
        <v/>
      </c>
      <c r="G67" s="229"/>
      <c r="H67" s="229"/>
      <c r="I67" s="230"/>
      <c r="J67" s="128"/>
      <c r="K67" s="264"/>
      <c r="L67" s="265"/>
      <c r="M67" s="265"/>
      <c r="N67" s="266"/>
      <c r="O67" s="35"/>
      <c r="P67" s="33"/>
      <c r="Q67" s="33"/>
      <c r="R67" s="33"/>
      <c r="S67" s="33"/>
      <c r="T67" s="33"/>
      <c r="U67" s="33"/>
    </row>
    <row r="68" spans="2:21" ht="30" customHeight="1" x14ac:dyDescent="0.3">
      <c r="B68" s="410"/>
      <c r="C68" s="106"/>
      <c r="D68" s="13"/>
      <c r="E68" s="113"/>
      <c r="F68" s="228" t="str">
        <f>IF(OR(C68="",D68="",E68=""),"","- " &amp; VLOOKUP(C68,'Code Famille'!A:B,2,TRUE) &amp; CHAR(10) &amp; "- " &amp; VLOOKUP(C68&amp;D68,'Sous Famille'!C:D,2,FALSE)&amp; CHAR(10) &amp; "- " &amp; VLOOKUP(C68&amp;D68&amp;E68,Description!D:E,2,FALSE))</f>
        <v/>
      </c>
      <c r="G68" s="229"/>
      <c r="H68" s="229"/>
      <c r="I68" s="230"/>
      <c r="J68" s="128"/>
      <c r="K68" s="264"/>
      <c r="L68" s="265"/>
      <c r="M68" s="265"/>
      <c r="N68" s="266"/>
      <c r="O68" s="35"/>
      <c r="P68" s="33"/>
      <c r="Q68" s="33"/>
      <c r="R68" s="33"/>
      <c r="S68" s="33"/>
      <c r="T68" s="33"/>
      <c r="U68" s="33"/>
    </row>
    <row r="69" spans="2:21" ht="30" customHeight="1" thickBot="1" x14ac:dyDescent="0.35">
      <c r="B69" s="411"/>
      <c r="C69" s="114"/>
      <c r="D69" s="88"/>
      <c r="E69" s="110"/>
      <c r="F69" s="246" t="str">
        <f>IF(OR(C69="",D69="",E69=""),"","- " &amp; VLOOKUP(C69,'Code Famille'!A:B,2,TRUE) &amp; CHAR(10) &amp; "- " &amp; VLOOKUP(C69&amp;D69,'Sous Famille'!C:D,2,FALSE)&amp; CHAR(10) &amp; "- " &amp; VLOOKUP(C69&amp;D69&amp;E69,Description!D:E,2,FALSE))</f>
        <v/>
      </c>
      <c r="G69" s="247"/>
      <c r="H69" s="247"/>
      <c r="I69" s="248"/>
      <c r="J69" s="133"/>
      <c r="K69" s="380"/>
      <c r="L69" s="381"/>
      <c r="M69" s="381"/>
      <c r="N69" s="382"/>
      <c r="O69" s="35"/>
      <c r="P69" s="33"/>
      <c r="Q69" s="33"/>
      <c r="R69" s="33"/>
      <c r="S69" s="33"/>
      <c r="T69" s="33"/>
      <c r="U69" s="33"/>
    </row>
    <row r="70" spans="2:21" ht="30" customHeight="1" x14ac:dyDescent="0.3">
      <c r="B70" s="405" t="s">
        <v>695</v>
      </c>
      <c r="C70" s="423" t="s">
        <v>696</v>
      </c>
      <c r="D70" s="424"/>
      <c r="E70" s="424"/>
      <c r="F70" s="424"/>
      <c r="G70" s="424"/>
      <c r="H70" s="424"/>
      <c r="I70" s="424"/>
      <c r="J70" s="424"/>
      <c r="K70" s="424"/>
      <c r="L70" s="424"/>
      <c r="M70" s="424"/>
      <c r="N70" s="425"/>
      <c r="O70" s="35"/>
      <c r="P70" s="33"/>
      <c r="Q70" s="33"/>
      <c r="R70" s="33"/>
      <c r="S70" s="33"/>
      <c r="T70" s="33"/>
      <c r="U70" s="33"/>
    </row>
    <row r="71" spans="2:21" ht="30" customHeight="1" x14ac:dyDescent="0.3">
      <c r="B71" s="410"/>
      <c r="C71" s="426"/>
      <c r="D71" s="427"/>
      <c r="E71" s="427"/>
      <c r="F71" s="427"/>
      <c r="G71" s="427"/>
      <c r="H71" s="427"/>
      <c r="I71" s="427"/>
      <c r="J71" s="427"/>
      <c r="K71" s="427"/>
      <c r="L71" s="427"/>
      <c r="M71" s="427"/>
      <c r="N71" s="428"/>
      <c r="O71" s="35"/>
      <c r="P71" s="33"/>
      <c r="Q71" s="33"/>
      <c r="R71" s="33"/>
      <c r="S71" s="33"/>
      <c r="T71" s="33"/>
      <c r="U71" s="33"/>
    </row>
    <row r="72" spans="2:21" ht="30" customHeight="1" x14ac:dyDescent="0.3">
      <c r="B72" s="410"/>
      <c r="C72" s="426"/>
      <c r="D72" s="427"/>
      <c r="E72" s="427"/>
      <c r="F72" s="427"/>
      <c r="G72" s="427"/>
      <c r="H72" s="427"/>
      <c r="I72" s="427"/>
      <c r="J72" s="427"/>
      <c r="K72" s="427"/>
      <c r="L72" s="427"/>
      <c r="M72" s="427"/>
      <c r="N72" s="428"/>
      <c r="O72" s="35"/>
      <c r="P72" s="33"/>
      <c r="Q72" s="33"/>
      <c r="R72" s="33"/>
      <c r="S72" s="33"/>
      <c r="T72" s="33"/>
      <c r="U72" s="33"/>
    </row>
    <row r="73" spans="2:21" ht="30" customHeight="1" thickBot="1" x14ac:dyDescent="0.35">
      <c r="B73" s="411"/>
      <c r="C73" s="429"/>
      <c r="D73" s="430"/>
      <c r="E73" s="430"/>
      <c r="F73" s="430"/>
      <c r="G73" s="430"/>
      <c r="H73" s="430"/>
      <c r="I73" s="430"/>
      <c r="J73" s="430"/>
      <c r="K73" s="430"/>
      <c r="L73" s="430"/>
      <c r="M73" s="430"/>
      <c r="N73" s="431"/>
      <c r="O73" s="35"/>
      <c r="P73" s="33"/>
      <c r="Q73" s="33"/>
      <c r="R73" s="33"/>
      <c r="S73" s="33"/>
      <c r="T73" s="33"/>
      <c r="U73" s="33"/>
    </row>
    <row r="74" spans="2:21" ht="45" customHeight="1" x14ac:dyDescent="0.3">
      <c r="B74" s="405" t="s">
        <v>688</v>
      </c>
      <c r="C74" s="111"/>
      <c r="D74" s="87"/>
      <c r="E74" s="112"/>
      <c r="F74" s="243" t="str">
        <f>IF(OR(C74="",D74="",E74=""),"","- " &amp; VLOOKUP(C74,'Code Famille'!A:B,2,TRUE) &amp; CHAR(10) &amp; "- " &amp; VLOOKUP(C74&amp;D74,'Sous Famille'!C:D,2,FALSE)&amp; CHAR(10) &amp; "- " &amp; VLOOKUP(C74&amp;D74&amp;E74,Description!D:E,2,FALSE))</f>
        <v/>
      </c>
      <c r="G74" s="244"/>
      <c r="H74" s="244"/>
      <c r="I74" s="245"/>
      <c r="J74" s="127"/>
      <c r="K74" s="261"/>
      <c r="L74" s="262"/>
      <c r="M74" s="262"/>
      <c r="N74" s="263"/>
      <c r="O74" s="36"/>
      <c r="P74" s="33"/>
      <c r="Q74" s="33"/>
      <c r="R74" s="33"/>
      <c r="S74" s="33"/>
      <c r="T74" s="33"/>
      <c r="U74" s="33"/>
    </row>
    <row r="75" spans="2:21" ht="45" customHeight="1" x14ac:dyDescent="0.3">
      <c r="B75" s="406"/>
      <c r="C75" s="122"/>
      <c r="D75" s="16"/>
      <c r="E75" s="121"/>
      <c r="F75" s="228" t="str">
        <f>IF(OR(C75="",D75="",E75=""),"","- " &amp; VLOOKUP(C75,'Code Famille'!A:B,2,TRUE) &amp; CHAR(10) &amp; "- " &amp; VLOOKUP(C75&amp;D75,'Sous Famille'!C:D,2,FALSE)&amp; CHAR(10) &amp; "- " &amp; VLOOKUP(C75&amp;D75&amp;E75,Description!D:E,2,FALSE))</f>
        <v/>
      </c>
      <c r="G75" s="229"/>
      <c r="H75" s="229"/>
      <c r="I75" s="230"/>
      <c r="J75" s="129"/>
      <c r="K75" s="264"/>
      <c r="L75" s="265"/>
      <c r="M75" s="265"/>
      <c r="N75" s="266"/>
      <c r="O75" s="36"/>
      <c r="P75" s="33"/>
      <c r="Q75" s="33"/>
      <c r="R75" s="33"/>
      <c r="S75" s="33"/>
      <c r="T75" s="33"/>
      <c r="U75" s="33"/>
    </row>
    <row r="76" spans="2:21" ht="45" customHeight="1" x14ac:dyDescent="0.3">
      <c r="B76" s="406"/>
      <c r="C76" s="122"/>
      <c r="D76" s="16"/>
      <c r="E76" s="121"/>
      <c r="F76" s="228" t="str">
        <f>IF(OR(C76="",D76="",E76=""),"","- " &amp; VLOOKUP(C76,'Code Famille'!A:B,2,TRUE) &amp; CHAR(10) &amp; "- " &amp; VLOOKUP(C76&amp;D76,'Sous Famille'!C:D,2,FALSE)&amp; CHAR(10) &amp; "- " &amp; VLOOKUP(C76&amp;D76&amp;E76,Description!D:E,2,FALSE))</f>
        <v/>
      </c>
      <c r="G76" s="229"/>
      <c r="H76" s="229"/>
      <c r="I76" s="230"/>
      <c r="J76" s="132"/>
      <c r="K76" s="264"/>
      <c r="L76" s="265"/>
      <c r="M76" s="265"/>
      <c r="N76" s="266"/>
      <c r="O76" s="36"/>
      <c r="P76" s="33"/>
      <c r="Q76" s="33"/>
      <c r="R76" s="33"/>
      <c r="S76" s="33"/>
      <c r="T76" s="33"/>
      <c r="U76" s="33"/>
    </row>
    <row r="77" spans="2:21" ht="45" customHeight="1" thickBot="1" x14ac:dyDescent="0.35">
      <c r="B77" s="407"/>
      <c r="C77" s="114"/>
      <c r="D77" s="88"/>
      <c r="E77" s="115"/>
      <c r="F77" s="246" t="str">
        <f>IF(OR(C77="",D77="",E77=""),"","- " &amp; VLOOKUP(C77,'Code Famille'!A:B,2,TRUE) &amp; CHAR(10) &amp; "- " &amp; VLOOKUP(C77&amp;D77,'Sous Famille'!C:D,2,FALSE)&amp; CHAR(10) &amp; "- " &amp; VLOOKUP(C77&amp;D77&amp;E77,Description!D:E,2,FALSE))</f>
        <v/>
      </c>
      <c r="G77" s="247"/>
      <c r="H77" s="247"/>
      <c r="I77" s="248"/>
      <c r="J77" s="133"/>
      <c r="K77" s="380"/>
      <c r="L77" s="381"/>
      <c r="M77" s="381"/>
      <c r="N77" s="382"/>
      <c r="O77" s="36"/>
      <c r="P77" s="33"/>
      <c r="Q77" s="33"/>
      <c r="R77" s="33"/>
      <c r="S77" s="33"/>
      <c r="T77" s="33"/>
      <c r="U77" s="33"/>
    </row>
    <row r="78" spans="2:21" ht="45" customHeight="1" x14ac:dyDescent="0.3">
      <c r="B78" s="405" t="s">
        <v>689</v>
      </c>
      <c r="C78" s="101"/>
      <c r="D78" s="86"/>
      <c r="E78" s="118"/>
      <c r="F78" s="243" t="str">
        <f>IF(OR(C78="",D78="",E78=""),"","- " &amp; VLOOKUP(C78,'Code Famille'!A:B,2,TRUE) &amp; CHAR(10) &amp; "- " &amp; VLOOKUP(C78&amp;D78,'Sous Famille'!C:D,2,FALSE)&amp; CHAR(10) &amp; "- " &amp; VLOOKUP(C78&amp;D78&amp;E78,Description!D:E,2,FALSE))</f>
        <v/>
      </c>
      <c r="G78" s="244"/>
      <c r="H78" s="244"/>
      <c r="I78" s="245"/>
      <c r="J78" s="131"/>
      <c r="K78" s="261"/>
      <c r="L78" s="262"/>
      <c r="M78" s="262"/>
      <c r="N78" s="263"/>
      <c r="O78" s="35"/>
      <c r="P78" s="33"/>
      <c r="Q78" s="33"/>
      <c r="R78" s="33"/>
      <c r="S78" s="33"/>
      <c r="T78" s="33"/>
      <c r="U78" s="33"/>
    </row>
    <row r="79" spans="2:21" ht="45" customHeight="1" x14ac:dyDescent="0.3">
      <c r="B79" s="410"/>
      <c r="C79" s="104"/>
      <c r="D79" s="13"/>
      <c r="E79" s="123"/>
      <c r="F79" s="228" t="str">
        <f>IF(OR(C79="",D79="",E79=""),"","- " &amp; VLOOKUP(C79,'Code Famille'!A:B,2,TRUE) &amp; CHAR(10) &amp; "- " &amp; VLOOKUP(C79&amp;D79,'Sous Famille'!C:D,2,FALSE)&amp; CHAR(10) &amp; "- " &amp; VLOOKUP(C79&amp;D79&amp;E79,Description!D:E,2,FALSE))</f>
        <v/>
      </c>
      <c r="G79" s="229"/>
      <c r="H79" s="229"/>
      <c r="I79" s="230"/>
      <c r="J79" s="132"/>
      <c r="K79" s="264"/>
      <c r="L79" s="265"/>
      <c r="M79" s="265"/>
      <c r="N79" s="266"/>
      <c r="O79" s="35"/>
      <c r="P79" s="33"/>
      <c r="Q79" s="33"/>
      <c r="R79" s="33"/>
      <c r="S79" s="33"/>
      <c r="T79" s="33"/>
      <c r="U79" s="33"/>
    </row>
    <row r="80" spans="2:21" ht="45" customHeight="1" x14ac:dyDescent="0.3">
      <c r="B80" s="410"/>
      <c r="C80" s="106"/>
      <c r="D80" s="13"/>
      <c r="E80" s="123"/>
      <c r="F80" s="228" t="str">
        <f>IF(OR(C80="",D80="",E80=""),"","- " &amp; VLOOKUP(C80,'Code Famille'!A:B,2,TRUE) &amp; CHAR(10) &amp; "- " &amp; VLOOKUP(C80&amp;D80,'Sous Famille'!C:D,2,FALSE)&amp; CHAR(10) &amp; "- " &amp; VLOOKUP(C80&amp;D80&amp;E80,Description!D:E,2,FALSE))</f>
        <v/>
      </c>
      <c r="G80" s="229"/>
      <c r="H80" s="229"/>
      <c r="I80" s="230"/>
      <c r="J80" s="129"/>
      <c r="K80" s="264"/>
      <c r="L80" s="265"/>
      <c r="M80" s="265"/>
      <c r="N80" s="266"/>
      <c r="O80" s="35"/>
      <c r="P80" s="33"/>
      <c r="Q80" s="33"/>
      <c r="R80" s="33"/>
      <c r="S80" s="33"/>
      <c r="T80" s="33"/>
      <c r="U80" s="33"/>
    </row>
    <row r="81" spans="2:21" ht="45" customHeight="1" thickBot="1" x14ac:dyDescent="0.35">
      <c r="B81" s="411"/>
      <c r="C81" s="114"/>
      <c r="D81" s="88"/>
      <c r="E81" s="110"/>
      <c r="F81" s="246" t="str">
        <f>IF(OR(C81="",D81="",E81=""),"","- " &amp; VLOOKUP(C81,'Code Famille'!A:B,2,TRUE) &amp; CHAR(10) &amp; "- " &amp; VLOOKUP(C81&amp;D81,'Sous Famille'!C:D,2,FALSE)&amp; CHAR(10) &amp; "- " &amp; VLOOKUP(C81&amp;D81&amp;E81,Description!D:E,2,FALSE))</f>
        <v/>
      </c>
      <c r="G81" s="247"/>
      <c r="H81" s="247"/>
      <c r="I81" s="248"/>
      <c r="J81" s="133"/>
      <c r="K81" s="380"/>
      <c r="L81" s="381"/>
      <c r="M81" s="381"/>
      <c r="N81" s="382"/>
      <c r="O81" s="35"/>
      <c r="P81" s="33"/>
      <c r="Q81" s="33"/>
      <c r="R81" s="33"/>
      <c r="S81" s="33"/>
      <c r="T81" s="33"/>
      <c r="U81" s="33"/>
    </row>
    <row r="82" spans="2:21" ht="45" customHeight="1" x14ac:dyDescent="0.3">
      <c r="B82" s="405" t="s">
        <v>690</v>
      </c>
      <c r="C82" s="101"/>
      <c r="D82" s="86"/>
      <c r="E82" s="118"/>
      <c r="F82" s="243" t="str">
        <f>IF(OR(C82="",D82="",E82=""),"","- " &amp; VLOOKUP(C82,'Code Famille'!A:B,2,TRUE) &amp; CHAR(10) &amp; "- " &amp; VLOOKUP(C82&amp;D82,'Sous Famille'!C:D,2,FALSE)&amp; CHAR(10) &amp; "- " &amp; VLOOKUP(C82&amp;D82&amp;E82,Description!D:E,2,FALSE))</f>
        <v/>
      </c>
      <c r="G82" s="244"/>
      <c r="H82" s="244"/>
      <c r="I82" s="245"/>
      <c r="J82" s="131"/>
      <c r="K82" s="261"/>
      <c r="L82" s="262"/>
      <c r="M82" s="262"/>
      <c r="N82" s="263"/>
      <c r="O82" s="35"/>
      <c r="P82" s="33"/>
      <c r="Q82" s="33"/>
      <c r="R82" s="33"/>
      <c r="S82" s="33"/>
      <c r="T82" s="33"/>
      <c r="U82" s="33"/>
    </row>
    <row r="83" spans="2:21" ht="45" customHeight="1" x14ac:dyDescent="0.3">
      <c r="B83" s="410"/>
      <c r="C83" s="106"/>
      <c r="D83" s="13"/>
      <c r="E83" s="113"/>
      <c r="F83" s="228" t="str">
        <f>IF(OR(C83="",D83="",E83=""),"","- " &amp; VLOOKUP(C83,'Code Famille'!A:B,2,TRUE) &amp; CHAR(10) &amp; "- " &amp; VLOOKUP(C83&amp;D83,'Sous Famille'!C:D,2,FALSE)&amp; CHAR(10) &amp; "- " &amp; VLOOKUP(C83&amp;D83&amp;E83,Description!D:E,2,FALSE))</f>
        <v/>
      </c>
      <c r="G83" s="229"/>
      <c r="H83" s="229"/>
      <c r="I83" s="230"/>
      <c r="J83" s="132"/>
      <c r="K83" s="264"/>
      <c r="L83" s="265"/>
      <c r="M83" s="265"/>
      <c r="N83" s="266"/>
      <c r="O83" s="35"/>
      <c r="P83" s="33"/>
      <c r="Q83" s="33"/>
      <c r="R83" s="33"/>
      <c r="S83" s="33"/>
      <c r="T83" s="33"/>
      <c r="U83" s="33"/>
    </row>
    <row r="84" spans="2:21" ht="45" customHeight="1" x14ac:dyDescent="0.3">
      <c r="B84" s="410"/>
      <c r="C84" s="106"/>
      <c r="D84" s="13"/>
      <c r="E84" s="107"/>
      <c r="F84" s="228" t="str">
        <f>IF(OR(C84="",D84="",E84=""),"","- " &amp; VLOOKUP(C84,'Code Famille'!A:B,2,TRUE) &amp; CHAR(10) &amp; "- " &amp; VLOOKUP(C84&amp;D84,'Sous Famille'!C:D,2,FALSE)&amp; CHAR(10) &amp; "- " &amp; VLOOKUP(C84&amp;D84&amp;E84,Description!D:E,2,FALSE))</f>
        <v/>
      </c>
      <c r="G84" s="229"/>
      <c r="H84" s="229"/>
      <c r="I84" s="230"/>
      <c r="J84" s="128"/>
      <c r="K84" s="264"/>
      <c r="L84" s="265"/>
      <c r="M84" s="265"/>
      <c r="N84" s="266"/>
      <c r="O84" s="35"/>
      <c r="P84" s="33"/>
      <c r="Q84" s="33"/>
      <c r="R84" s="33"/>
      <c r="S84" s="33"/>
      <c r="T84" s="33"/>
      <c r="U84" s="33"/>
    </row>
    <row r="85" spans="2:21" ht="45" customHeight="1" thickBot="1" x14ac:dyDescent="0.35">
      <c r="B85" s="411"/>
      <c r="C85" s="114"/>
      <c r="D85" s="88"/>
      <c r="E85" s="110"/>
      <c r="F85" s="246" t="str">
        <f>IF(OR(C85="",D85="",E85=""),"","- " &amp; VLOOKUP(C85,'Code Famille'!A:B,2,TRUE) &amp; CHAR(10) &amp; "- " &amp; VLOOKUP(C85&amp;D85,'Sous Famille'!C:D,2,FALSE)&amp; CHAR(10) &amp; "- " &amp; VLOOKUP(C85&amp;D85&amp;E85,Description!D:E,2,FALSE))</f>
        <v/>
      </c>
      <c r="G85" s="247"/>
      <c r="H85" s="247"/>
      <c r="I85" s="248"/>
      <c r="J85" s="133"/>
      <c r="K85" s="380"/>
      <c r="L85" s="381"/>
      <c r="M85" s="381"/>
      <c r="N85" s="382"/>
      <c r="O85" s="35"/>
      <c r="P85" s="33"/>
      <c r="Q85" s="33"/>
      <c r="R85" s="33"/>
      <c r="S85" s="33"/>
      <c r="T85" s="33"/>
      <c r="U85" s="33"/>
    </row>
    <row r="86" spans="2:21" ht="45" customHeight="1" x14ac:dyDescent="0.3">
      <c r="B86" s="405" t="s">
        <v>691</v>
      </c>
      <c r="C86" s="119"/>
      <c r="D86" s="124"/>
      <c r="E86" s="125"/>
      <c r="F86" s="243" t="str">
        <f>IF(OR(C86="",D86="",E86=""),"","- " &amp; VLOOKUP(C86,'Code Famille'!A:B,2,TRUE) &amp; CHAR(10) &amp; "- " &amp; VLOOKUP(C86&amp;D86,'Sous Famille'!C:D,2,FALSE)&amp; CHAR(10) &amp; "- " &amp; VLOOKUP(C86&amp;D86&amp;E86,Description!D:E,2,FALSE))</f>
        <v/>
      </c>
      <c r="G86" s="244"/>
      <c r="H86" s="244"/>
      <c r="I86" s="245"/>
      <c r="J86" s="134"/>
      <c r="K86" s="261"/>
      <c r="L86" s="262"/>
      <c r="M86" s="262"/>
      <c r="N86" s="263"/>
      <c r="O86" s="35"/>
      <c r="P86" s="33"/>
      <c r="Q86" s="33"/>
      <c r="R86" s="33"/>
      <c r="S86" s="33"/>
      <c r="T86" s="33"/>
      <c r="U86" s="33"/>
    </row>
    <row r="87" spans="2:21" ht="45" customHeight="1" x14ac:dyDescent="0.3">
      <c r="B87" s="410"/>
      <c r="C87" s="120"/>
      <c r="D87" s="98"/>
      <c r="E87" s="126"/>
      <c r="F87" s="228" t="str">
        <f>IF(OR(C87="",D87="",E87=""),"","- " &amp; VLOOKUP(C87,'Code Famille'!A:B,2,TRUE) &amp; CHAR(10) &amp; "- " &amp; VLOOKUP(C87&amp;D87,'Sous Famille'!C:D,2,FALSE)&amp; CHAR(10) &amp; "- " &amp; VLOOKUP(C87&amp;D87&amp;E87,Description!D:E,2,FALSE))</f>
        <v/>
      </c>
      <c r="G87" s="229"/>
      <c r="H87" s="229"/>
      <c r="I87" s="230"/>
      <c r="J87" s="135"/>
      <c r="K87" s="264"/>
      <c r="L87" s="265"/>
      <c r="M87" s="265"/>
      <c r="N87" s="266"/>
      <c r="O87" s="35"/>
      <c r="P87" s="33"/>
      <c r="Q87" s="33"/>
      <c r="R87" s="33"/>
      <c r="S87" s="33"/>
      <c r="T87" s="33"/>
      <c r="U87" s="33"/>
    </row>
    <row r="88" spans="2:21" ht="45" customHeight="1" x14ac:dyDescent="0.3">
      <c r="B88" s="410"/>
      <c r="C88" s="120"/>
      <c r="D88" s="98"/>
      <c r="E88" s="107"/>
      <c r="F88" s="228" t="str">
        <f>IF(OR(C88="",D88="",E88=""),"","- " &amp; VLOOKUP(C88,'Code Famille'!A:B,2,TRUE) &amp; CHAR(10) &amp; "- " &amp; VLOOKUP(C88&amp;D88,'Sous Famille'!C:D,2,FALSE)&amp; CHAR(10) &amp; "- " &amp; VLOOKUP(C88&amp;D88&amp;E88,Description!D:E,2,FALSE))</f>
        <v/>
      </c>
      <c r="G88" s="229"/>
      <c r="H88" s="229"/>
      <c r="I88" s="230"/>
      <c r="J88" s="132"/>
      <c r="K88" s="264"/>
      <c r="L88" s="265"/>
      <c r="M88" s="265"/>
      <c r="N88" s="266"/>
      <c r="O88" s="35"/>
      <c r="P88" s="33"/>
      <c r="Q88" s="33"/>
      <c r="R88" s="33"/>
      <c r="S88" s="33"/>
      <c r="T88" s="33"/>
      <c r="U88" s="33"/>
    </row>
    <row r="89" spans="2:21" ht="45" customHeight="1" thickBot="1" x14ac:dyDescent="0.35">
      <c r="B89" s="411"/>
      <c r="C89" s="117"/>
      <c r="D89" s="15"/>
      <c r="E89" s="123"/>
      <c r="F89" s="246" t="str">
        <f>IF(OR(C89="",D89="",E89=""),"","- " &amp; VLOOKUP(C89,'Code Famille'!A:B,2,TRUE) &amp; CHAR(10) &amp; "- " &amp; VLOOKUP(C89&amp;D89,'Sous Famille'!C:D,2,FALSE)&amp; CHAR(10) &amp; "- " &amp; VLOOKUP(C89&amp;D89&amp;E89,Description!D:E,2,FALSE))</f>
        <v/>
      </c>
      <c r="G89" s="247"/>
      <c r="H89" s="247"/>
      <c r="I89" s="248"/>
      <c r="J89" s="136"/>
      <c r="K89" s="380"/>
      <c r="L89" s="381"/>
      <c r="M89" s="381"/>
      <c r="N89" s="382"/>
      <c r="O89" s="35"/>
      <c r="P89" s="33"/>
      <c r="Q89" s="33"/>
      <c r="R89" s="33"/>
      <c r="S89" s="33"/>
      <c r="T89" s="33"/>
      <c r="U89" s="33"/>
    </row>
    <row r="90" spans="2:21" ht="30" customHeight="1" x14ac:dyDescent="0.3">
      <c r="B90" s="415" t="s">
        <v>692</v>
      </c>
      <c r="C90" s="119"/>
      <c r="D90" s="124"/>
      <c r="E90" s="125"/>
      <c r="F90" s="243" t="str">
        <f>IF(OR(C90="",D90="",E90=""),"","- " &amp; VLOOKUP(C90,'Code Famille'!A:B,2,TRUE) &amp; CHAR(10) &amp; "- " &amp; VLOOKUP(C90&amp;D90,'Sous Famille'!C:D,2,FALSE)&amp; CHAR(10) &amp; "- " &amp; VLOOKUP(C90&amp;D90&amp;E90,Description!D:E,2,FALSE))</f>
        <v/>
      </c>
      <c r="G90" s="244"/>
      <c r="H90" s="244"/>
      <c r="I90" s="245"/>
      <c r="J90" s="134"/>
      <c r="K90" s="261"/>
      <c r="L90" s="262"/>
      <c r="M90" s="262"/>
      <c r="N90" s="263"/>
      <c r="O90" s="35"/>
      <c r="P90" s="33"/>
      <c r="Q90" s="33"/>
      <c r="R90" s="33"/>
      <c r="S90" s="33"/>
      <c r="T90" s="33"/>
      <c r="U90" s="33"/>
    </row>
    <row r="91" spans="2:21" ht="30" customHeight="1" x14ac:dyDescent="0.3">
      <c r="B91" s="416"/>
      <c r="C91" s="120"/>
      <c r="D91" s="98"/>
      <c r="E91" s="126"/>
      <c r="F91" s="228" t="str">
        <f>IF(OR(C91="",D91="",E91=""),"","- " &amp; VLOOKUP(C91,'Code Famille'!A:B,2,TRUE) &amp; CHAR(10) &amp; "- " &amp; VLOOKUP(C91&amp;D91,'Sous Famille'!C:D,2,FALSE)&amp; CHAR(10) &amp; "- " &amp; VLOOKUP(C91&amp;D91&amp;E91,Description!D:E,2,FALSE))</f>
        <v/>
      </c>
      <c r="G91" s="229"/>
      <c r="H91" s="229"/>
      <c r="I91" s="230"/>
      <c r="J91" s="135"/>
      <c r="K91" s="264"/>
      <c r="L91" s="265"/>
      <c r="M91" s="265"/>
      <c r="N91" s="266"/>
      <c r="O91" s="35"/>
      <c r="P91" s="33"/>
      <c r="Q91" s="33"/>
      <c r="R91" s="33"/>
      <c r="S91" s="33"/>
      <c r="T91" s="33"/>
      <c r="U91" s="33"/>
    </row>
    <row r="92" spans="2:21" ht="30" customHeight="1" x14ac:dyDescent="0.3">
      <c r="B92" s="416"/>
      <c r="C92" s="120"/>
      <c r="D92" s="98"/>
      <c r="E92" s="107"/>
      <c r="F92" s="228" t="str">
        <f>IF(OR(C92="",D92="",E92=""),"","- " &amp; VLOOKUP(C92,'Code Famille'!A:B,2,TRUE) &amp; CHAR(10) &amp; "- " &amp; VLOOKUP(C92&amp;D92,'Sous Famille'!C:D,2,FALSE)&amp; CHAR(10) &amp; "- " &amp; VLOOKUP(C92&amp;D92&amp;E92,Description!D:E,2,FALSE))</f>
        <v/>
      </c>
      <c r="G92" s="229"/>
      <c r="H92" s="229"/>
      <c r="I92" s="230"/>
      <c r="J92" s="132"/>
      <c r="K92" s="264"/>
      <c r="L92" s="265"/>
      <c r="M92" s="265"/>
      <c r="N92" s="266"/>
      <c r="O92" s="35"/>
      <c r="P92" s="33"/>
      <c r="Q92" s="33"/>
      <c r="R92" s="33"/>
      <c r="S92" s="33"/>
      <c r="T92" s="33"/>
      <c r="U92" s="33"/>
    </row>
    <row r="93" spans="2:21" ht="30" customHeight="1" thickBot="1" x14ac:dyDescent="0.35">
      <c r="B93" s="417"/>
      <c r="C93" s="114"/>
      <c r="D93" s="88"/>
      <c r="E93" s="110"/>
      <c r="F93" s="246" t="str">
        <f>IF(OR(C93="",D93="",E93=""),"","- " &amp; VLOOKUP(C93,'Code Famille'!A:B,2,TRUE) &amp; CHAR(10) &amp; "- " &amp; VLOOKUP(C93&amp;D93,'Sous Famille'!C:D,2,FALSE)&amp; CHAR(10) &amp; "- " &amp; VLOOKUP(C93&amp;D93&amp;E93,Description!D:E,2,FALSE))</f>
        <v/>
      </c>
      <c r="G93" s="247"/>
      <c r="H93" s="247"/>
      <c r="I93" s="248"/>
      <c r="J93" s="136"/>
      <c r="K93" s="380"/>
      <c r="L93" s="381"/>
      <c r="M93" s="381"/>
      <c r="N93" s="382"/>
      <c r="O93" s="35"/>
      <c r="P93" s="33"/>
      <c r="Q93" s="33"/>
      <c r="R93" s="33"/>
      <c r="S93" s="33"/>
      <c r="T93" s="33"/>
      <c r="U93" s="33"/>
    </row>
    <row r="94" spans="2:21" ht="30" customHeight="1" x14ac:dyDescent="0.3">
      <c r="B94" s="405" t="s">
        <v>693</v>
      </c>
      <c r="C94" s="119"/>
      <c r="D94" s="124"/>
      <c r="E94" s="125"/>
      <c r="F94" s="243" t="str">
        <f>IF(OR(C94="",D94="",E94=""),"","- " &amp; VLOOKUP(C94,'Code Famille'!A:B,2,TRUE) &amp; CHAR(10) &amp; "- " &amp; VLOOKUP(C94&amp;D94,'Sous Famille'!C:D,2,FALSE)&amp; CHAR(10) &amp; "- " &amp; VLOOKUP(C94&amp;D94&amp;E94,Description!D:E,2,FALSE))</f>
        <v/>
      </c>
      <c r="G94" s="244"/>
      <c r="H94" s="244"/>
      <c r="I94" s="245"/>
      <c r="J94" s="134"/>
      <c r="K94" s="261"/>
      <c r="L94" s="262"/>
      <c r="M94" s="262"/>
      <c r="N94" s="263"/>
      <c r="O94" s="35"/>
      <c r="P94" s="33"/>
      <c r="Q94" s="33"/>
      <c r="R94" s="33"/>
      <c r="S94" s="33"/>
      <c r="T94" s="33"/>
      <c r="U94" s="33"/>
    </row>
    <row r="95" spans="2:21" ht="30" customHeight="1" x14ac:dyDescent="0.3">
      <c r="B95" s="410"/>
      <c r="C95" s="120"/>
      <c r="D95" s="98"/>
      <c r="E95" s="126"/>
      <c r="F95" s="228" t="str">
        <f>IF(OR(C95="",D95="",E95=""),"","- " &amp; VLOOKUP(C95,'Code Famille'!A:B,2,TRUE) &amp; CHAR(10) &amp; "- " &amp; VLOOKUP(C95&amp;D95,'Sous Famille'!C:D,2,FALSE)&amp; CHAR(10) &amp; "- " &amp; VLOOKUP(C95&amp;D95&amp;E95,Description!D:E,2,FALSE))</f>
        <v/>
      </c>
      <c r="G95" s="229"/>
      <c r="H95" s="229"/>
      <c r="I95" s="230"/>
      <c r="J95" s="135"/>
      <c r="K95" s="264"/>
      <c r="L95" s="265"/>
      <c r="M95" s="265"/>
      <c r="N95" s="266"/>
      <c r="O95" s="35"/>
      <c r="P95" s="33"/>
      <c r="Q95" s="33"/>
      <c r="R95" s="33"/>
      <c r="S95" s="33"/>
      <c r="T95" s="33"/>
      <c r="U95" s="33"/>
    </row>
    <row r="96" spans="2:21" ht="30" customHeight="1" x14ac:dyDescent="0.3">
      <c r="B96" s="410"/>
      <c r="C96" s="120"/>
      <c r="D96" s="98"/>
      <c r="E96" s="107"/>
      <c r="F96" s="228" t="str">
        <f>IF(OR(C96="",D96="",E96=""),"","- " &amp; VLOOKUP(C96,'Code Famille'!A:B,2,TRUE) &amp; CHAR(10) &amp; "- " &amp; VLOOKUP(C96&amp;D96,'Sous Famille'!C:D,2,FALSE)&amp; CHAR(10) &amp; "- " &amp; VLOOKUP(C96&amp;D96&amp;E96,Description!D:E,2,FALSE))</f>
        <v/>
      </c>
      <c r="G96" s="229"/>
      <c r="H96" s="229"/>
      <c r="I96" s="230"/>
      <c r="J96" s="132"/>
      <c r="K96" s="264"/>
      <c r="L96" s="265"/>
      <c r="M96" s="265"/>
      <c r="N96" s="266"/>
      <c r="O96" s="35"/>
      <c r="P96" s="33"/>
      <c r="Q96" s="33"/>
      <c r="R96" s="33"/>
      <c r="S96" s="33"/>
      <c r="T96" s="33"/>
      <c r="U96" s="33"/>
    </row>
    <row r="97" spans="2:21" ht="30" customHeight="1" thickBot="1" x14ac:dyDescent="0.35">
      <c r="B97" s="411"/>
      <c r="C97" s="114"/>
      <c r="D97" s="88"/>
      <c r="E97" s="110"/>
      <c r="F97" s="246" t="str">
        <f>IF(OR(C97="",D97="",E97=""),"","- " &amp; VLOOKUP(C97,'Code Famille'!A:B,2,TRUE) &amp; CHAR(10) &amp; "- " &amp; VLOOKUP(C97&amp;D97,'Sous Famille'!C:D,2,FALSE)&amp; CHAR(10) &amp; "- " &amp; VLOOKUP(C97&amp;D97&amp;E97,Description!D:E,2,FALSE))</f>
        <v/>
      </c>
      <c r="G97" s="247"/>
      <c r="H97" s="247"/>
      <c r="I97" s="248"/>
      <c r="J97" s="136"/>
      <c r="K97" s="380"/>
      <c r="L97" s="381"/>
      <c r="M97" s="381"/>
      <c r="N97" s="382"/>
      <c r="O97" s="35"/>
      <c r="P97" s="33"/>
      <c r="Q97" s="33"/>
      <c r="R97" s="33"/>
      <c r="S97" s="33"/>
      <c r="T97" s="33"/>
      <c r="U97" s="33"/>
    </row>
    <row r="98" spans="2:21" ht="17.25" customHeight="1" thickBot="1" x14ac:dyDescent="0.35">
      <c r="B98" s="393" t="s">
        <v>679</v>
      </c>
      <c r="C98" s="394"/>
      <c r="D98" s="394"/>
      <c r="E98" s="394"/>
      <c r="F98" s="394"/>
      <c r="G98" s="394"/>
      <c r="H98" s="394"/>
      <c r="I98" s="394"/>
      <c r="J98" s="394"/>
      <c r="K98" s="394"/>
      <c r="L98" s="394"/>
      <c r="M98" s="394"/>
      <c r="N98" s="395"/>
    </row>
    <row r="99" spans="2:21" ht="17.25" customHeight="1" thickBot="1" x14ac:dyDescent="0.35">
      <c r="B99" s="393" t="s">
        <v>658</v>
      </c>
      <c r="C99" s="394"/>
      <c r="D99" s="394"/>
      <c r="E99" s="394"/>
      <c r="F99" s="394"/>
      <c r="G99" s="394"/>
      <c r="H99" s="394"/>
      <c r="I99" s="394"/>
      <c r="J99" s="394"/>
      <c r="K99" s="394"/>
      <c r="L99" s="394"/>
      <c r="M99" s="394"/>
      <c r="N99" s="395"/>
    </row>
    <row r="100" spans="2:21" ht="22.5" customHeight="1" thickBot="1" x14ac:dyDescent="0.35">
      <c r="B100" s="46"/>
      <c r="C100" s="46"/>
      <c r="D100" s="46"/>
      <c r="E100" s="46"/>
      <c r="F100" s="46"/>
      <c r="G100" s="46"/>
      <c r="H100" s="46"/>
      <c r="I100" s="46"/>
      <c r="J100" s="46"/>
      <c r="K100" s="46"/>
      <c r="L100" s="46"/>
      <c r="M100" s="46"/>
      <c r="N100" s="46"/>
      <c r="O100" s="46"/>
      <c r="P100" s="26"/>
      <c r="Q100" s="26"/>
    </row>
    <row r="101" spans="2:21" ht="17.25" customHeight="1" thickBot="1" x14ac:dyDescent="0.35">
      <c r="B101" s="297" t="s">
        <v>532</v>
      </c>
      <c r="C101" s="298"/>
      <c r="D101" s="298"/>
      <c r="E101" s="298"/>
      <c r="F101" s="298"/>
      <c r="G101" s="299"/>
      <c r="I101" s="46"/>
      <c r="J101" s="46"/>
      <c r="K101" s="46"/>
      <c r="L101" s="46"/>
      <c r="M101" s="46"/>
      <c r="N101" s="46"/>
      <c r="O101" s="46"/>
      <c r="P101" s="26"/>
      <c r="Q101" s="26"/>
    </row>
    <row r="102" spans="2:21" ht="17.25" customHeight="1" x14ac:dyDescent="0.3">
      <c r="B102" s="369"/>
      <c r="C102" s="370"/>
      <c r="D102" s="370"/>
      <c r="E102" s="370"/>
      <c r="F102" s="370"/>
      <c r="G102" s="371"/>
      <c r="I102" s="46"/>
      <c r="J102" s="46"/>
      <c r="K102" s="46"/>
      <c r="L102" s="46"/>
      <c r="M102" s="46"/>
      <c r="N102" s="46"/>
      <c r="O102" s="46"/>
      <c r="P102" s="26"/>
      <c r="Q102" s="26"/>
    </row>
    <row r="103" spans="2:21" ht="17.25" customHeight="1" x14ac:dyDescent="0.3">
      <c r="B103" s="217" t="s">
        <v>533</v>
      </c>
      <c r="C103" s="399"/>
      <c r="D103" s="38"/>
      <c r="E103" s="365" t="s">
        <v>527</v>
      </c>
      <c r="F103" s="365"/>
      <c r="G103" s="366"/>
      <c r="H103" s="143"/>
      <c r="I103" s="46"/>
      <c r="J103" s="46"/>
      <c r="K103" s="46"/>
      <c r="L103" s="46"/>
      <c r="M103" s="46"/>
      <c r="N103" s="46"/>
      <c r="O103" s="46"/>
      <c r="P103" s="26"/>
      <c r="Q103" s="26"/>
    </row>
    <row r="104" spans="2:21" ht="17.25" customHeight="1" x14ac:dyDescent="0.3">
      <c r="B104" s="217" t="s">
        <v>534</v>
      </c>
      <c r="C104" s="399"/>
      <c r="D104" s="38"/>
      <c r="E104" s="365" t="s">
        <v>527</v>
      </c>
      <c r="F104" s="365"/>
      <c r="G104" s="366"/>
      <c r="I104" s="46"/>
      <c r="J104" s="46"/>
      <c r="K104" s="46"/>
      <c r="L104" s="46"/>
      <c r="M104" s="46"/>
      <c r="N104" s="46"/>
      <c r="O104" s="46"/>
      <c r="P104" s="26"/>
      <c r="Q104" s="26"/>
    </row>
    <row r="105" spans="2:21" ht="17.25" customHeight="1" thickBot="1" x14ac:dyDescent="0.35">
      <c r="B105" s="273"/>
      <c r="C105" s="274"/>
      <c r="D105" s="274"/>
      <c r="E105" s="274"/>
      <c r="F105" s="274"/>
      <c r="G105" s="275"/>
      <c r="H105" s="26"/>
      <c r="I105" s="46"/>
      <c r="J105" s="46"/>
      <c r="K105" s="46"/>
      <c r="L105" s="46"/>
      <c r="M105" s="46"/>
      <c r="N105" s="46"/>
      <c r="O105" s="46"/>
      <c r="P105" s="26"/>
      <c r="Q105" s="26"/>
    </row>
    <row r="106" spans="2:21" ht="22.5" customHeight="1" thickBot="1" x14ac:dyDescent="0.35">
      <c r="B106" s="46"/>
      <c r="C106" s="26"/>
      <c r="D106" s="26"/>
      <c r="E106" s="26"/>
      <c r="F106" s="26"/>
      <c r="G106" s="26"/>
      <c r="H106" s="26"/>
      <c r="I106" s="46"/>
      <c r="J106" s="26"/>
      <c r="K106" s="26"/>
      <c r="L106" s="26"/>
      <c r="M106" s="26"/>
      <c r="N106" s="26"/>
      <c r="O106" s="26"/>
      <c r="P106" s="26"/>
    </row>
    <row r="107" spans="2:21" ht="17.25" customHeight="1" thickBot="1" x14ac:dyDescent="0.35">
      <c r="B107" s="396" t="s">
        <v>535</v>
      </c>
      <c r="C107" s="397"/>
      <c r="D107" s="397"/>
      <c r="E107" s="397"/>
      <c r="F107" s="397"/>
      <c r="G107" s="397"/>
      <c r="H107" s="397"/>
      <c r="I107" s="397"/>
      <c r="J107" s="397"/>
      <c r="K107" s="397"/>
      <c r="L107" s="397"/>
      <c r="M107" s="397"/>
      <c r="N107" s="397"/>
      <c r="O107" s="398"/>
    </row>
    <row r="108" spans="2:21" ht="17.25" customHeight="1" thickBot="1" x14ac:dyDescent="0.35">
      <c r="B108" s="138" t="s">
        <v>536</v>
      </c>
      <c r="C108" s="139"/>
      <c r="D108" s="139"/>
      <c r="E108" s="139"/>
      <c r="F108" s="139"/>
      <c r="G108" s="58"/>
      <c r="H108" s="58"/>
      <c r="I108" s="58"/>
      <c r="J108" s="58"/>
      <c r="K108" s="58"/>
      <c r="L108" s="58"/>
      <c r="M108" s="58"/>
      <c r="N108" s="58"/>
      <c r="O108" s="59"/>
    </row>
    <row r="109" spans="2:21" ht="17.25" customHeight="1" x14ac:dyDescent="0.3">
      <c r="B109" s="372" t="s">
        <v>605</v>
      </c>
      <c r="C109" s="373"/>
      <c r="D109" s="373"/>
      <c r="E109" s="373"/>
      <c r="F109" s="373"/>
      <c r="G109" s="373"/>
      <c r="H109" s="373"/>
      <c r="I109" s="374"/>
      <c r="J109" s="26"/>
      <c r="K109" s="26"/>
      <c r="L109" s="359" t="s">
        <v>540</v>
      </c>
      <c r="M109" s="360"/>
      <c r="N109" s="361"/>
      <c r="O109" s="61"/>
    </row>
    <row r="110" spans="2:21" ht="17.25" customHeight="1" thickBot="1" x14ac:dyDescent="0.35">
      <c r="B110" s="375"/>
      <c r="C110" s="376"/>
      <c r="D110" s="376"/>
      <c r="E110" s="376"/>
      <c r="F110" s="376"/>
      <c r="G110" s="376"/>
      <c r="H110" s="376"/>
      <c r="I110" s="377"/>
      <c r="J110" s="149"/>
      <c r="K110" s="97" t="s">
        <v>527</v>
      </c>
      <c r="L110" s="362"/>
      <c r="M110" s="363"/>
      <c r="N110" s="364"/>
      <c r="O110" s="140"/>
    </row>
    <row r="111" spans="2:21" ht="17.25" customHeight="1" x14ac:dyDescent="0.3">
      <c r="B111" s="375"/>
      <c r="C111" s="376"/>
      <c r="D111" s="376"/>
      <c r="E111" s="376"/>
      <c r="F111" s="376"/>
      <c r="G111" s="376"/>
      <c r="H111" s="376"/>
      <c r="I111" s="377"/>
      <c r="J111" s="26"/>
      <c r="K111" s="26"/>
      <c r="L111" s="26"/>
      <c r="M111" s="26"/>
      <c r="N111" s="26"/>
      <c r="O111" s="61"/>
    </row>
    <row r="112" spans="2:21" ht="17.25" customHeight="1" x14ac:dyDescent="0.3">
      <c r="B112" s="375"/>
      <c r="C112" s="376"/>
      <c r="D112" s="376"/>
      <c r="E112" s="376"/>
      <c r="F112" s="376"/>
      <c r="G112" s="376"/>
      <c r="H112" s="376"/>
      <c r="I112" s="377"/>
      <c r="J112" s="29"/>
      <c r="K112" s="26"/>
      <c r="L112" s="137" t="s">
        <v>537</v>
      </c>
      <c r="M112" s="378"/>
      <c r="N112" s="379"/>
      <c r="O112" s="95"/>
    </row>
    <row r="113" spans="2:16" ht="17.25" customHeight="1" x14ac:dyDescent="0.3">
      <c r="B113" s="375"/>
      <c r="C113" s="376"/>
      <c r="D113" s="376"/>
      <c r="E113" s="376"/>
      <c r="F113" s="376"/>
      <c r="G113" s="376"/>
      <c r="H113" s="376"/>
      <c r="I113" s="377"/>
      <c r="J113" s="26"/>
      <c r="K113" s="26"/>
      <c r="L113" s="137" t="s">
        <v>538</v>
      </c>
      <c r="M113" s="378"/>
      <c r="N113" s="379"/>
      <c r="O113" s="61"/>
    </row>
    <row r="114" spans="2:16" ht="17.25" customHeight="1" x14ac:dyDescent="0.3">
      <c r="B114" s="375"/>
      <c r="C114" s="376"/>
      <c r="D114" s="376"/>
      <c r="E114" s="376"/>
      <c r="F114" s="376"/>
      <c r="G114" s="376"/>
      <c r="H114" s="376"/>
      <c r="I114" s="377"/>
      <c r="J114" s="26"/>
      <c r="K114" s="26"/>
      <c r="L114" s="137" t="s">
        <v>539</v>
      </c>
      <c r="M114" s="378"/>
      <c r="N114" s="379"/>
      <c r="O114" s="61"/>
    </row>
    <row r="115" spans="2:16" ht="17.25" customHeight="1" x14ac:dyDescent="0.3">
      <c r="B115" s="375"/>
      <c r="C115" s="376"/>
      <c r="D115" s="376"/>
      <c r="E115" s="376"/>
      <c r="F115" s="376"/>
      <c r="G115" s="376"/>
      <c r="H115" s="376"/>
      <c r="I115" s="377"/>
      <c r="J115" s="26"/>
      <c r="K115" s="26"/>
      <c r="L115" s="144"/>
      <c r="M115" s="148"/>
      <c r="N115" s="148"/>
      <c r="O115" s="61"/>
    </row>
    <row r="116" spans="2:16" ht="17.25" customHeight="1" x14ac:dyDescent="0.3">
      <c r="B116" s="375"/>
      <c r="C116" s="376"/>
      <c r="D116" s="376"/>
      <c r="E116" s="376"/>
      <c r="F116" s="376"/>
      <c r="G116" s="376"/>
      <c r="H116" s="376"/>
      <c r="I116" s="377"/>
      <c r="J116" s="26"/>
      <c r="K116" s="26"/>
      <c r="L116" s="144"/>
      <c r="M116" s="148"/>
      <c r="N116" s="148"/>
      <c r="O116" s="61"/>
    </row>
    <row r="117" spans="2:16" ht="24" customHeight="1" thickBot="1" x14ac:dyDescent="0.35">
      <c r="B117" s="384" t="s">
        <v>697</v>
      </c>
      <c r="C117" s="385"/>
      <c r="D117" s="385"/>
      <c r="E117" s="385"/>
      <c r="F117" s="385"/>
      <c r="G117" s="385"/>
      <c r="H117" s="385"/>
      <c r="I117" s="386"/>
      <c r="J117" s="72"/>
      <c r="K117" s="72"/>
      <c r="L117" s="72"/>
      <c r="M117" s="72"/>
      <c r="N117" s="72"/>
      <c r="O117" s="73"/>
    </row>
    <row r="118" spans="2:16" ht="17.25" customHeight="1" x14ac:dyDescent="0.3">
      <c r="E118" s="151"/>
      <c r="F118" s="151"/>
      <c r="G118" s="151"/>
      <c r="H118" s="151"/>
      <c r="I118" s="151"/>
      <c r="J118" s="26"/>
      <c r="K118" s="26"/>
      <c r="L118" s="26"/>
      <c r="M118" s="26"/>
      <c r="N118" s="26"/>
      <c r="O118" s="26"/>
    </row>
    <row r="119" spans="2:16" ht="17.25" thickBot="1" x14ac:dyDescent="0.35">
      <c r="B119" s="26"/>
      <c r="C119" s="26"/>
      <c r="D119" s="26"/>
      <c r="E119" s="26"/>
      <c r="F119" s="26"/>
      <c r="G119" s="26"/>
      <c r="H119" s="26"/>
      <c r="I119" s="26"/>
      <c r="J119" s="26"/>
      <c r="K119" s="26"/>
      <c r="L119" s="26"/>
      <c r="M119" s="26"/>
      <c r="N119" s="26"/>
      <c r="O119" s="26"/>
    </row>
    <row r="120" spans="2:16" ht="17.25" thickBot="1" x14ac:dyDescent="0.35">
      <c r="B120" s="390" t="s">
        <v>541</v>
      </c>
      <c r="C120" s="391"/>
      <c r="D120" s="391"/>
      <c r="E120" s="391"/>
      <c r="F120" s="391"/>
      <c r="G120" s="391"/>
      <c r="H120" s="391"/>
      <c r="I120" s="391"/>
      <c r="J120" s="391"/>
      <c r="K120" s="391"/>
      <c r="L120" s="391"/>
      <c r="M120" s="391"/>
      <c r="N120" s="391"/>
      <c r="O120" s="392"/>
      <c r="P120" s="147"/>
    </row>
    <row r="121" spans="2:16" x14ac:dyDescent="0.3">
      <c r="B121" s="367" t="s">
        <v>546</v>
      </c>
      <c r="C121" s="368"/>
      <c r="D121" s="368"/>
      <c r="E121" s="368"/>
      <c r="F121" s="368"/>
      <c r="G121" s="368"/>
      <c r="H121" s="58"/>
      <c r="I121" s="58"/>
      <c r="J121" s="58"/>
      <c r="K121" s="58"/>
      <c r="L121" s="58"/>
      <c r="M121" s="58"/>
      <c r="N121" s="58"/>
      <c r="O121" s="59"/>
      <c r="P121" s="147"/>
    </row>
    <row r="122" spans="2:16" x14ac:dyDescent="0.3">
      <c r="B122" s="201"/>
      <c r="C122" s="26"/>
      <c r="D122" s="26"/>
      <c r="E122" s="26"/>
      <c r="F122" s="26"/>
      <c r="G122" s="26"/>
      <c r="H122" s="26"/>
      <c r="I122" s="28"/>
      <c r="J122" s="26"/>
      <c r="K122" s="26"/>
      <c r="L122" s="26"/>
      <c r="M122" s="26"/>
      <c r="N122" s="26"/>
      <c r="O122" s="61"/>
      <c r="P122" s="147"/>
    </row>
    <row r="123" spans="2:16" x14ac:dyDescent="0.3">
      <c r="B123" s="217" t="s">
        <v>542</v>
      </c>
      <c r="C123" s="383"/>
      <c r="D123" s="158"/>
      <c r="E123" s="26"/>
      <c r="F123" s="28" t="s">
        <v>543</v>
      </c>
      <c r="G123" s="158"/>
      <c r="H123" s="26"/>
      <c r="I123" s="28" t="s">
        <v>537</v>
      </c>
      <c r="J123" s="158"/>
      <c r="K123" s="26"/>
      <c r="L123" s="28" t="s">
        <v>549</v>
      </c>
      <c r="M123" s="353"/>
      <c r="N123" s="354"/>
      <c r="O123" s="61"/>
      <c r="P123" s="147"/>
    </row>
    <row r="124" spans="2:16" x14ac:dyDescent="0.3">
      <c r="B124" s="217" t="s">
        <v>545</v>
      </c>
      <c r="C124" s="383"/>
      <c r="D124" s="158"/>
      <c r="E124" s="26"/>
      <c r="F124" s="28" t="s">
        <v>547</v>
      </c>
      <c r="G124" s="158"/>
      <c r="H124" s="26"/>
      <c r="I124" s="28" t="s">
        <v>538</v>
      </c>
      <c r="J124" s="158"/>
      <c r="K124" s="26"/>
      <c r="L124" s="26"/>
      <c r="M124" s="355"/>
      <c r="N124" s="356"/>
      <c r="O124" s="61"/>
      <c r="P124" s="147"/>
    </row>
    <row r="125" spans="2:16" x14ac:dyDescent="0.3">
      <c r="B125" s="217" t="s">
        <v>544</v>
      </c>
      <c r="C125" s="383"/>
      <c r="D125" s="159"/>
      <c r="E125" s="26"/>
      <c r="F125" s="26"/>
      <c r="G125" s="26"/>
      <c r="H125" s="26"/>
      <c r="I125" s="28" t="s">
        <v>548</v>
      </c>
      <c r="J125" s="159"/>
      <c r="K125" s="26"/>
      <c r="L125" s="26"/>
      <c r="M125" s="357"/>
      <c r="N125" s="358"/>
      <c r="O125" s="61"/>
      <c r="P125" s="147"/>
    </row>
    <row r="126" spans="2:16" x14ac:dyDescent="0.3">
      <c r="B126" s="63"/>
      <c r="C126" s="27"/>
      <c r="D126" s="27"/>
      <c r="E126" s="27"/>
      <c r="F126" s="27"/>
      <c r="G126" s="27"/>
      <c r="H126" s="27"/>
      <c r="I126" s="30"/>
      <c r="J126" s="27"/>
      <c r="K126" s="27"/>
      <c r="L126" s="27"/>
      <c r="M126" s="27"/>
      <c r="N126" s="27"/>
      <c r="O126" s="64"/>
      <c r="P126" s="147"/>
    </row>
    <row r="127" spans="2:16" ht="15" customHeight="1" x14ac:dyDescent="0.3">
      <c r="B127" s="224" t="s">
        <v>606</v>
      </c>
      <c r="C127" s="225"/>
      <c r="D127" s="225"/>
      <c r="E127" s="225"/>
      <c r="F127" s="225"/>
      <c r="G127" s="225"/>
      <c r="H127" s="225"/>
      <c r="I127" s="225"/>
      <c r="J127" s="225"/>
      <c r="K127" s="225"/>
      <c r="L127" s="225"/>
      <c r="M127" s="225"/>
      <c r="N127" s="225"/>
      <c r="O127" s="421"/>
      <c r="P127" s="147"/>
    </row>
    <row r="128" spans="2:16" x14ac:dyDescent="0.3">
      <c r="B128" s="224"/>
      <c r="C128" s="225"/>
      <c r="D128" s="225"/>
      <c r="E128" s="225"/>
      <c r="F128" s="225"/>
      <c r="G128" s="225"/>
      <c r="H128" s="225"/>
      <c r="I128" s="225"/>
      <c r="J128" s="225"/>
      <c r="K128" s="225"/>
      <c r="L128" s="225"/>
      <c r="M128" s="225"/>
      <c r="N128" s="225"/>
      <c r="O128" s="421"/>
      <c r="P128" s="147"/>
    </row>
    <row r="129" spans="2:16" ht="17.25" thickBot="1" x14ac:dyDescent="0.35">
      <c r="B129" s="226"/>
      <c r="C129" s="227"/>
      <c r="D129" s="227"/>
      <c r="E129" s="227"/>
      <c r="F129" s="227"/>
      <c r="G129" s="227"/>
      <c r="H129" s="227"/>
      <c r="I129" s="227"/>
      <c r="J129" s="227"/>
      <c r="K129" s="227"/>
      <c r="L129" s="227"/>
      <c r="M129" s="227"/>
      <c r="N129" s="227"/>
      <c r="O129" s="422"/>
      <c r="P129" s="147"/>
    </row>
    <row r="130" spans="2:16" x14ac:dyDescent="0.3">
      <c r="B130" s="26"/>
      <c r="C130" s="26"/>
      <c r="D130" s="26"/>
      <c r="E130" s="26"/>
      <c r="F130" s="26"/>
      <c r="G130" s="26"/>
      <c r="H130" s="26"/>
      <c r="I130" s="26"/>
      <c r="J130" s="26"/>
      <c r="K130" s="26"/>
      <c r="L130" s="26"/>
      <c r="M130" s="26"/>
      <c r="N130" s="26"/>
      <c r="O130" s="26"/>
    </row>
    <row r="131" spans="2:16" x14ac:dyDescent="0.3">
      <c r="B131" s="85"/>
      <c r="C131" s="85"/>
      <c r="D131" s="85"/>
      <c r="E131" s="85"/>
      <c r="F131" s="85"/>
      <c r="G131" s="85"/>
      <c r="H131" s="85"/>
      <c r="I131" s="85"/>
      <c r="J131" s="85"/>
      <c r="K131" s="85"/>
      <c r="L131" s="85"/>
      <c r="M131" s="85"/>
      <c r="N131" s="85"/>
      <c r="O131" s="85"/>
    </row>
    <row r="132" spans="2:16" ht="17.25" thickBot="1" x14ac:dyDescent="0.35">
      <c r="B132" s="26"/>
      <c r="C132" s="26"/>
      <c r="D132" s="26"/>
      <c r="E132" s="26"/>
      <c r="F132" s="26"/>
      <c r="G132" s="26"/>
      <c r="H132" s="26"/>
      <c r="I132" s="26"/>
      <c r="J132" s="26"/>
      <c r="K132" s="26"/>
      <c r="L132" s="26"/>
      <c r="M132" s="26"/>
      <c r="N132" s="26"/>
      <c r="O132" s="26"/>
    </row>
    <row r="133" spans="2:16" ht="17.25" thickBot="1" x14ac:dyDescent="0.35">
      <c r="B133" s="219" t="s">
        <v>554</v>
      </c>
      <c r="C133" s="220"/>
      <c r="D133" s="220"/>
      <c r="E133" s="220"/>
      <c r="F133" s="221"/>
      <c r="G133" s="26"/>
      <c r="H133" s="219" t="s">
        <v>562</v>
      </c>
      <c r="I133" s="220"/>
      <c r="J133" s="220"/>
      <c r="K133" s="221"/>
      <c r="L133" s="26"/>
      <c r="M133" s="26"/>
      <c r="N133" s="26"/>
      <c r="O133" s="26"/>
    </row>
    <row r="134" spans="2:16" ht="18" customHeight="1" x14ac:dyDescent="0.3">
      <c r="B134" s="222" t="s">
        <v>1</v>
      </c>
      <c r="C134" s="223"/>
      <c r="D134" s="387"/>
      <c r="E134" s="388"/>
      <c r="F134" s="389"/>
      <c r="H134" s="402" t="s">
        <v>563</v>
      </c>
      <c r="I134" s="403"/>
      <c r="J134" s="403"/>
      <c r="K134" s="404"/>
    </row>
    <row r="135" spans="2:16" x14ac:dyDescent="0.3">
      <c r="B135" s="217" t="s">
        <v>2</v>
      </c>
      <c r="C135" s="218"/>
      <c r="D135" s="315"/>
      <c r="E135" s="316"/>
      <c r="F135" s="317"/>
      <c r="H135" s="336" t="s">
        <v>564</v>
      </c>
      <c r="I135" s="337"/>
      <c r="J135" s="91"/>
      <c r="K135" s="141" t="s">
        <v>527</v>
      </c>
    </row>
    <row r="136" spans="2:16" x14ac:dyDescent="0.3">
      <c r="B136" s="217" t="s">
        <v>555</v>
      </c>
      <c r="C136" s="218"/>
      <c r="D136" s="315"/>
      <c r="E136" s="316"/>
      <c r="F136" s="317"/>
      <c r="H136" s="217" t="s">
        <v>565</v>
      </c>
      <c r="I136" s="218"/>
      <c r="J136" s="44"/>
      <c r="K136" s="141" t="s">
        <v>527</v>
      </c>
    </row>
    <row r="137" spans="2:16" x14ac:dyDescent="0.3">
      <c r="B137" s="217" t="s">
        <v>6</v>
      </c>
      <c r="C137" s="218"/>
      <c r="D137" s="315"/>
      <c r="E137" s="316"/>
      <c r="F137" s="317"/>
      <c r="H137" s="217" t="s">
        <v>566</v>
      </c>
      <c r="I137" s="218"/>
      <c r="J137" s="44"/>
      <c r="K137" s="141" t="s">
        <v>527</v>
      </c>
    </row>
    <row r="138" spans="2:16" x14ac:dyDescent="0.3">
      <c r="B138" s="217" t="s">
        <v>7</v>
      </c>
      <c r="C138" s="218"/>
      <c r="D138" s="315"/>
      <c r="E138" s="316"/>
      <c r="F138" s="317"/>
      <c r="H138" s="400" t="s">
        <v>567</v>
      </c>
      <c r="I138" s="401"/>
      <c r="J138" s="90"/>
      <c r="K138" s="141" t="s">
        <v>527</v>
      </c>
    </row>
    <row r="139" spans="2:16" x14ac:dyDescent="0.3">
      <c r="B139" s="217" t="s">
        <v>3</v>
      </c>
      <c r="C139" s="218"/>
      <c r="D139" s="315"/>
      <c r="E139" s="316"/>
      <c r="F139" s="317"/>
      <c r="H139" s="312" t="s">
        <v>568</v>
      </c>
      <c r="I139" s="313"/>
      <c r="J139" s="313"/>
      <c r="K139" s="314"/>
    </row>
    <row r="140" spans="2:16" x14ac:dyDescent="0.3">
      <c r="B140" s="217" t="s">
        <v>4</v>
      </c>
      <c r="C140" s="218"/>
      <c r="D140" s="315"/>
      <c r="E140" s="316"/>
      <c r="F140" s="317"/>
      <c r="H140" s="336" t="s">
        <v>569</v>
      </c>
      <c r="I140" s="337"/>
      <c r="J140" s="91"/>
      <c r="K140" s="141" t="s">
        <v>527</v>
      </c>
    </row>
    <row r="141" spans="2:16" x14ac:dyDescent="0.3">
      <c r="B141" s="217" t="s">
        <v>8</v>
      </c>
      <c r="C141" s="218"/>
      <c r="D141" s="315"/>
      <c r="E141" s="316"/>
      <c r="F141" s="317"/>
      <c r="H141" s="217" t="s">
        <v>570</v>
      </c>
      <c r="I141" s="218"/>
      <c r="J141" s="44"/>
      <c r="K141" s="141" t="s">
        <v>527</v>
      </c>
    </row>
    <row r="142" spans="2:16" x14ac:dyDescent="0.3">
      <c r="B142" s="217" t="s">
        <v>9</v>
      </c>
      <c r="C142" s="218"/>
      <c r="D142" s="315"/>
      <c r="E142" s="316"/>
      <c r="F142" s="317"/>
      <c r="H142" s="400" t="s">
        <v>571</v>
      </c>
      <c r="I142" s="401"/>
      <c r="J142" s="44"/>
      <c r="K142" s="141" t="s">
        <v>527</v>
      </c>
    </row>
    <row r="143" spans="2:16" x14ac:dyDescent="0.3">
      <c r="B143" s="217" t="s">
        <v>5</v>
      </c>
      <c r="C143" s="218"/>
      <c r="D143" s="315"/>
      <c r="E143" s="316"/>
      <c r="F143" s="317"/>
      <c r="H143" s="312" t="s">
        <v>572</v>
      </c>
      <c r="I143" s="313"/>
      <c r="J143" s="313"/>
      <c r="K143" s="314"/>
    </row>
    <row r="144" spans="2:16" x14ac:dyDescent="0.3">
      <c r="B144" s="217" t="s">
        <v>596</v>
      </c>
      <c r="C144" s="218"/>
      <c r="D144" s="315"/>
      <c r="E144" s="316"/>
      <c r="F144" s="317"/>
      <c r="H144" s="300"/>
      <c r="I144" s="301"/>
      <c r="J144" s="301"/>
      <c r="K144" s="302"/>
    </row>
    <row r="145" spans="2:12" ht="17.25" customHeight="1" thickBot="1" x14ac:dyDescent="0.35">
      <c r="B145" s="217" t="s">
        <v>599</v>
      </c>
      <c r="C145" s="218" t="s">
        <v>595</v>
      </c>
      <c r="D145" s="315"/>
      <c r="E145" s="316"/>
      <c r="F145" s="317"/>
      <c r="G145" s="152"/>
      <c r="H145" s="303"/>
      <c r="I145" s="304"/>
      <c r="J145" s="304"/>
      <c r="K145" s="305"/>
    </row>
    <row r="146" spans="2:12" ht="17.25" customHeight="1" x14ac:dyDescent="0.3">
      <c r="B146" s="288" t="s">
        <v>600</v>
      </c>
      <c r="C146" s="289"/>
      <c r="D146" s="289"/>
      <c r="E146" s="289"/>
      <c r="F146" s="290"/>
      <c r="G146" s="152"/>
      <c r="H146" s="306"/>
      <c r="I146" s="307"/>
      <c r="J146" s="307"/>
      <c r="K146" s="308"/>
      <c r="L146" s="150"/>
    </row>
    <row r="147" spans="2:12" ht="17.25" customHeight="1" x14ac:dyDescent="0.3">
      <c r="B147" s="291"/>
      <c r="C147" s="292"/>
      <c r="D147" s="292"/>
      <c r="E147" s="292"/>
      <c r="F147" s="293"/>
      <c r="G147" s="152"/>
      <c r="H147" s="312" t="s">
        <v>590</v>
      </c>
      <c r="I147" s="313"/>
      <c r="J147" s="313"/>
      <c r="K147" s="314"/>
      <c r="L147" s="150"/>
    </row>
    <row r="148" spans="2:12" ht="17.25" customHeight="1" x14ac:dyDescent="0.3">
      <c r="B148" s="291"/>
      <c r="C148" s="292"/>
      <c r="D148" s="292"/>
      <c r="E148" s="292"/>
      <c r="F148" s="293"/>
      <c r="G148" s="152"/>
      <c r="H148" s="300"/>
      <c r="I148" s="301"/>
      <c r="J148" s="301"/>
      <c r="K148" s="302"/>
      <c r="L148" s="150"/>
    </row>
    <row r="149" spans="2:12" ht="17.25" customHeight="1" x14ac:dyDescent="0.3">
      <c r="B149" s="291"/>
      <c r="C149" s="292"/>
      <c r="D149" s="292"/>
      <c r="E149" s="292"/>
      <c r="F149" s="293"/>
      <c r="G149" s="152"/>
      <c r="H149" s="303"/>
      <c r="I149" s="304"/>
      <c r="J149" s="304"/>
      <c r="K149" s="305"/>
      <c r="L149" s="150"/>
    </row>
    <row r="150" spans="2:12" ht="17.25" customHeight="1" thickBot="1" x14ac:dyDescent="0.35">
      <c r="B150" s="294"/>
      <c r="C150" s="295"/>
      <c r="D150" s="295"/>
      <c r="E150" s="295"/>
      <c r="F150" s="296"/>
      <c r="G150" s="152"/>
      <c r="H150" s="309"/>
      <c r="I150" s="310"/>
      <c r="J150" s="310"/>
      <c r="K150" s="311"/>
      <c r="L150" s="150"/>
    </row>
    <row r="151" spans="2:12" ht="17.25" thickBot="1" x14ac:dyDescent="0.35">
      <c r="B151" s="144"/>
      <c r="C151" s="144"/>
    </row>
    <row r="152" spans="2:12" ht="17.25" thickBot="1" x14ac:dyDescent="0.35">
      <c r="B152" s="219" t="s">
        <v>556</v>
      </c>
      <c r="C152" s="220"/>
      <c r="D152" s="220"/>
      <c r="E152" s="220"/>
      <c r="F152" s="221"/>
    </row>
    <row r="153" spans="2:12" ht="33.75" thickBot="1" x14ac:dyDescent="0.35">
      <c r="B153" s="142" t="s">
        <v>557</v>
      </c>
      <c r="C153" s="142" t="s">
        <v>558</v>
      </c>
      <c r="D153" s="142" t="s">
        <v>559</v>
      </c>
      <c r="E153" s="142" t="s">
        <v>560</v>
      </c>
      <c r="F153" s="142" t="s">
        <v>561</v>
      </c>
      <c r="H153" s="219" t="s">
        <v>573</v>
      </c>
      <c r="I153" s="220"/>
      <c r="J153" s="220"/>
      <c r="K153" s="221"/>
    </row>
    <row r="154" spans="2:12" ht="18" x14ac:dyDescent="0.3">
      <c r="B154" s="74"/>
      <c r="C154" s="75"/>
      <c r="D154" s="75"/>
      <c r="E154" s="76"/>
      <c r="F154" s="77"/>
      <c r="H154" s="318" t="s">
        <v>591</v>
      </c>
      <c r="I154" s="319"/>
      <c r="J154" s="319"/>
      <c r="K154" s="320"/>
    </row>
    <row r="155" spans="2:12" ht="18" x14ac:dyDescent="0.3">
      <c r="B155" s="78"/>
      <c r="C155" s="41"/>
      <c r="D155" s="41"/>
      <c r="E155" s="42"/>
      <c r="F155" s="79"/>
      <c r="H155" s="324"/>
      <c r="I155" s="325"/>
      <c r="J155" s="325"/>
      <c r="K155" s="326"/>
    </row>
    <row r="156" spans="2:12" ht="18" x14ac:dyDescent="0.3">
      <c r="B156" s="78"/>
      <c r="C156" s="41"/>
      <c r="D156" s="41"/>
      <c r="E156" s="42"/>
      <c r="F156" s="79"/>
      <c r="H156" s="327"/>
      <c r="I156" s="328"/>
      <c r="J156" s="328"/>
      <c r="K156" s="329"/>
    </row>
    <row r="157" spans="2:12" ht="18" x14ac:dyDescent="0.3">
      <c r="B157" s="78"/>
      <c r="C157" s="41"/>
      <c r="D157" s="41"/>
      <c r="E157" s="42"/>
      <c r="F157" s="79"/>
      <c r="H157" s="330"/>
      <c r="I157" s="331"/>
      <c r="J157" s="331"/>
      <c r="K157" s="332"/>
    </row>
    <row r="158" spans="2:12" ht="18" x14ac:dyDescent="0.3">
      <c r="B158" s="78"/>
      <c r="C158" s="41"/>
      <c r="D158" s="41"/>
      <c r="E158" s="42"/>
      <c r="F158" s="79"/>
      <c r="H158" s="321" t="s">
        <v>592</v>
      </c>
      <c r="I158" s="322"/>
      <c r="J158" s="322"/>
      <c r="K158" s="323"/>
    </row>
    <row r="159" spans="2:12" ht="18" x14ac:dyDescent="0.3">
      <c r="B159" s="78"/>
      <c r="C159" s="41"/>
      <c r="D159" s="41"/>
      <c r="E159" s="42"/>
      <c r="F159" s="79"/>
      <c r="H159" s="324"/>
      <c r="I159" s="325"/>
      <c r="J159" s="325"/>
      <c r="K159" s="326"/>
    </row>
    <row r="160" spans="2:12" ht="18" x14ac:dyDescent="0.3">
      <c r="B160" s="78"/>
      <c r="C160" s="41"/>
      <c r="D160" s="41"/>
      <c r="E160" s="42"/>
      <c r="F160" s="79"/>
      <c r="H160" s="327"/>
      <c r="I160" s="328"/>
      <c r="J160" s="328"/>
      <c r="K160" s="329"/>
    </row>
    <row r="161" spans="2:11" ht="18" x14ac:dyDescent="0.3">
      <c r="B161" s="78"/>
      <c r="C161" s="41"/>
      <c r="D161" s="41"/>
      <c r="E161" s="42"/>
      <c r="F161" s="79"/>
      <c r="H161" s="330"/>
      <c r="I161" s="331"/>
      <c r="J161" s="331"/>
      <c r="K161" s="332"/>
    </row>
    <row r="162" spans="2:11" ht="18" x14ac:dyDescent="0.3">
      <c r="B162" s="78"/>
      <c r="C162" s="41"/>
      <c r="D162" s="41"/>
      <c r="E162" s="42"/>
      <c r="F162" s="79"/>
      <c r="H162" s="321" t="s">
        <v>593</v>
      </c>
      <c r="I162" s="322"/>
      <c r="J162" s="322"/>
      <c r="K162" s="323"/>
    </row>
    <row r="163" spans="2:11" ht="18" x14ac:dyDescent="0.3">
      <c r="B163" s="78"/>
      <c r="C163" s="41"/>
      <c r="D163" s="41"/>
      <c r="E163" s="42"/>
      <c r="F163" s="79"/>
      <c r="H163" s="324"/>
      <c r="I163" s="325"/>
      <c r="J163" s="325"/>
      <c r="K163" s="326"/>
    </row>
    <row r="164" spans="2:11" ht="18" x14ac:dyDescent="0.3">
      <c r="B164" s="78"/>
      <c r="C164" s="41"/>
      <c r="D164" s="41"/>
      <c r="E164" s="42"/>
      <c r="F164" s="79"/>
      <c r="H164" s="327"/>
      <c r="I164" s="328"/>
      <c r="J164" s="328"/>
      <c r="K164" s="329"/>
    </row>
    <row r="165" spans="2:11" ht="17.25" thickBot="1" x14ac:dyDescent="0.35">
      <c r="B165" s="80"/>
      <c r="C165" s="43"/>
      <c r="D165" s="43"/>
      <c r="E165" s="42"/>
      <c r="F165" s="79"/>
      <c r="H165" s="333"/>
      <c r="I165" s="334"/>
      <c r="J165" s="334"/>
      <c r="K165" s="335"/>
    </row>
    <row r="166" spans="2:11" ht="18" x14ac:dyDescent="0.3">
      <c r="B166" s="78"/>
      <c r="C166" s="41"/>
      <c r="D166" s="41"/>
      <c r="E166" s="42"/>
      <c r="F166" s="79"/>
    </row>
    <row r="167" spans="2:11" ht="18" x14ac:dyDescent="0.3">
      <c r="B167" s="78"/>
      <c r="C167" s="41"/>
      <c r="D167" s="41"/>
      <c r="E167" s="42"/>
      <c r="F167" s="79"/>
    </row>
    <row r="168" spans="2:11" ht="18" x14ac:dyDescent="0.3">
      <c r="B168" s="78"/>
      <c r="C168" s="41"/>
      <c r="D168" s="41"/>
      <c r="E168" s="42"/>
      <c r="F168" s="79"/>
    </row>
    <row r="169" spans="2:11" ht="18" x14ac:dyDescent="0.3">
      <c r="B169" s="78"/>
      <c r="C169" s="41"/>
      <c r="D169" s="41"/>
      <c r="E169" s="42"/>
      <c r="F169" s="79"/>
    </row>
    <row r="170" spans="2:11" ht="18" x14ac:dyDescent="0.3">
      <c r="B170" s="78"/>
      <c r="C170" s="41"/>
      <c r="D170" s="41"/>
      <c r="E170" s="42"/>
      <c r="F170" s="79"/>
    </row>
    <row r="171" spans="2:11" ht="18.75" thickBot="1" x14ac:dyDescent="0.35">
      <c r="B171" s="81"/>
      <c r="C171" s="82"/>
      <c r="D171" s="82"/>
      <c r="E171" s="83"/>
      <c r="F171" s="84"/>
    </row>
    <row r="172" spans="2:11" ht="17.25" thickBot="1" x14ac:dyDescent="0.35"/>
    <row r="173" spans="2:11" ht="17.25" thickBot="1" x14ac:dyDescent="0.35">
      <c r="B173" s="297" t="s">
        <v>574</v>
      </c>
      <c r="C173" s="298"/>
      <c r="D173" s="298"/>
      <c r="E173" s="298"/>
      <c r="F173" s="299"/>
    </row>
    <row r="174" spans="2:11" ht="16.5" customHeight="1" x14ac:dyDescent="0.3">
      <c r="B174" s="267" t="s">
        <v>594</v>
      </c>
      <c r="C174" s="268"/>
      <c r="D174" s="269"/>
      <c r="E174" s="93"/>
      <c r="F174" s="94"/>
    </row>
    <row r="175" spans="2:11" x14ac:dyDescent="0.3">
      <c r="B175" s="270"/>
      <c r="C175" s="271"/>
      <c r="D175" s="272"/>
      <c r="E175" s="92"/>
      <c r="F175" s="96" t="s">
        <v>527</v>
      </c>
    </row>
    <row r="176" spans="2:11" ht="16.5" customHeight="1" x14ac:dyDescent="0.3">
      <c r="B176" s="270"/>
      <c r="C176" s="271"/>
      <c r="D176" s="272"/>
      <c r="E176" s="26"/>
      <c r="F176" s="61"/>
    </row>
    <row r="177" spans="2:6" ht="17.25" thickBot="1" x14ac:dyDescent="0.35">
      <c r="B177" s="273"/>
      <c r="C177" s="274"/>
      <c r="D177" s="275"/>
      <c r="E177" s="26"/>
      <c r="F177" s="61"/>
    </row>
    <row r="178" spans="2:6" ht="33" customHeight="1" thickBot="1" x14ac:dyDescent="0.35">
      <c r="B178" s="285" t="s">
        <v>697</v>
      </c>
      <c r="C178" s="286"/>
      <c r="D178" s="287"/>
      <c r="E178" s="26"/>
      <c r="F178" s="61"/>
    </row>
    <row r="179" spans="2:6" ht="16.5" customHeight="1" x14ac:dyDescent="0.3">
      <c r="B179" s="276" t="s">
        <v>575</v>
      </c>
      <c r="C179" s="277"/>
      <c r="D179" s="278"/>
      <c r="E179" s="26"/>
      <c r="F179" s="61"/>
    </row>
    <row r="180" spans="2:6" x14ac:dyDescent="0.3">
      <c r="B180" s="279"/>
      <c r="C180" s="280"/>
      <c r="D180" s="281"/>
      <c r="E180" s="26"/>
      <c r="F180" s="61"/>
    </row>
    <row r="181" spans="2:6" ht="16.5" customHeight="1" thickBot="1" x14ac:dyDescent="0.35">
      <c r="B181" s="282"/>
      <c r="C181" s="283"/>
      <c r="D181" s="284"/>
      <c r="E181" s="72"/>
      <c r="F181" s="73"/>
    </row>
  </sheetData>
  <sheetProtection selectLockedCells="1"/>
  <mergeCells count="232">
    <mergeCell ref="K75:N75"/>
    <mergeCell ref="K74:N74"/>
    <mergeCell ref="B127:O129"/>
    <mergeCell ref="F57:I57"/>
    <mergeCell ref="B82:B85"/>
    <mergeCell ref="B54:B57"/>
    <mergeCell ref="B78:B81"/>
    <mergeCell ref="F62:I62"/>
    <mergeCell ref="F63:I63"/>
    <mergeCell ref="F64:I64"/>
    <mergeCell ref="F74:I74"/>
    <mergeCell ref="K66:N66"/>
    <mergeCell ref="F77:I77"/>
    <mergeCell ref="F79:I79"/>
    <mergeCell ref="F80:I80"/>
    <mergeCell ref="B86:B89"/>
    <mergeCell ref="F88:I88"/>
    <mergeCell ref="F81:I81"/>
    <mergeCell ref="K77:N77"/>
    <mergeCell ref="K81:N81"/>
    <mergeCell ref="B70:B73"/>
    <mergeCell ref="C70:N73"/>
    <mergeCell ref="B94:B97"/>
    <mergeCell ref="K78:N78"/>
    <mergeCell ref="J6:J7"/>
    <mergeCell ref="K6:K7"/>
    <mergeCell ref="M6:M7"/>
    <mergeCell ref="N6:N7"/>
    <mergeCell ref="F4:H10"/>
    <mergeCell ref="J4:J5"/>
    <mergeCell ref="K45:N45"/>
    <mergeCell ref="K82:N82"/>
    <mergeCell ref="K69:N69"/>
    <mergeCell ref="K68:N68"/>
    <mergeCell ref="K67:N67"/>
    <mergeCell ref="J14:N14"/>
    <mergeCell ref="K4:K5"/>
    <mergeCell ref="J19:N19"/>
    <mergeCell ref="F50:I50"/>
    <mergeCell ref="F51:I51"/>
    <mergeCell ref="M4:M5"/>
    <mergeCell ref="F69:I69"/>
    <mergeCell ref="F75:I75"/>
    <mergeCell ref="F76:I76"/>
    <mergeCell ref="K80:N80"/>
    <mergeCell ref="K79:N79"/>
    <mergeCell ref="K50:N50"/>
    <mergeCell ref="K51:N51"/>
    <mergeCell ref="B13:G13"/>
    <mergeCell ref="F54:I54"/>
    <mergeCell ref="I13:N13"/>
    <mergeCell ref="F68:I68"/>
    <mergeCell ref="K52:N52"/>
    <mergeCell ref="K53:N53"/>
    <mergeCell ref="B90:B93"/>
    <mergeCell ref="F90:I90"/>
    <mergeCell ref="F91:I91"/>
    <mergeCell ref="F92:I92"/>
    <mergeCell ref="F93:I93"/>
    <mergeCell ref="K90:N90"/>
    <mergeCell ref="K91:N91"/>
    <mergeCell ref="K92:N92"/>
    <mergeCell ref="K93:N93"/>
    <mergeCell ref="B66:B69"/>
    <mergeCell ref="F55:I55"/>
    <mergeCell ref="F56:I56"/>
    <mergeCell ref="K47:N47"/>
    <mergeCell ref="F52:I52"/>
    <mergeCell ref="F53:I53"/>
    <mergeCell ref="F65:I65"/>
    <mergeCell ref="F67:I67"/>
    <mergeCell ref="K76:N76"/>
    <mergeCell ref="K48:N48"/>
    <mergeCell ref="K49:N49"/>
    <mergeCell ref="K61:N61"/>
    <mergeCell ref="K60:N60"/>
    <mergeCell ref="K59:N59"/>
    <mergeCell ref="K58:N58"/>
    <mergeCell ref="K65:N65"/>
    <mergeCell ref="K64:N64"/>
    <mergeCell ref="K63:N63"/>
    <mergeCell ref="K62:N62"/>
    <mergeCell ref="K56:N56"/>
    <mergeCell ref="K57:N57"/>
    <mergeCell ref="H153:K153"/>
    <mergeCell ref="H155:K157"/>
    <mergeCell ref="H142:I142"/>
    <mergeCell ref="H141:I141"/>
    <mergeCell ref="H138:I138"/>
    <mergeCell ref="H137:I137"/>
    <mergeCell ref="H136:I136"/>
    <mergeCell ref="H134:K134"/>
    <mergeCell ref="J21:N21"/>
    <mergeCell ref="K85:N85"/>
    <mergeCell ref="K84:N84"/>
    <mergeCell ref="K83:N83"/>
    <mergeCell ref="K86:N86"/>
    <mergeCell ref="B99:N99"/>
    <mergeCell ref="B140:C140"/>
    <mergeCell ref="B74:B77"/>
    <mergeCell ref="B50:B53"/>
    <mergeCell ref="B62:B65"/>
    <mergeCell ref="B58:B61"/>
    <mergeCell ref="F82:I82"/>
    <mergeCell ref="F60:I60"/>
    <mergeCell ref="F61:I61"/>
    <mergeCell ref="F78:I78"/>
    <mergeCell ref="F66:I66"/>
    <mergeCell ref="F87:I87"/>
    <mergeCell ref="F84:I84"/>
    <mergeCell ref="F85:I85"/>
    <mergeCell ref="F86:I86"/>
    <mergeCell ref="F89:I89"/>
    <mergeCell ref="B98:N98"/>
    <mergeCell ref="M112:N112"/>
    <mergeCell ref="F97:I97"/>
    <mergeCell ref="B107:O107"/>
    <mergeCell ref="B103:C103"/>
    <mergeCell ref="B104:C104"/>
    <mergeCell ref="F94:I94"/>
    <mergeCell ref="K94:N94"/>
    <mergeCell ref="F95:I95"/>
    <mergeCell ref="K95:N95"/>
    <mergeCell ref="F96:I96"/>
    <mergeCell ref="K96:N96"/>
    <mergeCell ref="K97:N97"/>
    <mergeCell ref="D135:F135"/>
    <mergeCell ref="D136:F136"/>
    <mergeCell ref="D137:F137"/>
    <mergeCell ref="D138:F138"/>
    <mergeCell ref="H133:K133"/>
    <mergeCell ref="B101:G101"/>
    <mergeCell ref="B123:C123"/>
    <mergeCell ref="B124:C124"/>
    <mergeCell ref="B120:O120"/>
    <mergeCell ref="M113:N113"/>
    <mergeCell ref="D140:F140"/>
    <mergeCell ref="D141:F141"/>
    <mergeCell ref="D142:F142"/>
    <mergeCell ref="M123:N125"/>
    <mergeCell ref="L109:N110"/>
    <mergeCell ref="E103:G103"/>
    <mergeCell ref="E104:G104"/>
    <mergeCell ref="F83:I83"/>
    <mergeCell ref="H135:I135"/>
    <mergeCell ref="B121:G121"/>
    <mergeCell ref="B102:G102"/>
    <mergeCell ref="B105:G105"/>
    <mergeCell ref="B109:I116"/>
    <mergeCell ref="D139:F139"/>
    <mergeCell ref="B137:C137"/>
    <mergeCell ref="B138:C138"/>
    <mergeCell ref="B139:C139"/>
    <mergeCell ref="M114:N114"/>
    <mergeCell ref="K89:N89"/>
    <mergeCell ref="B125:C125"/>
    <mergeCell ref="B117:I117"/>
    <mergeCell ref="K88:N88"/>
    <mergeCell ref="K87:N87"/>
    <mergeCell ref="D134:F134"/>
    <mergeCell ref="J22:N22"/>
    <mergeCell ref="J24:N24"/>
    <mergeCell ref="C29:G29"/>
    <mergeCell ref="C30:G30"/>
    <mergeCell ref="C37:G37"/>
    <mergeCell ref="D39:G40"/>
    <mergeCell ref="K46:N46"/>
    <mergeCell ref="J15:N15"/>
    <mergeCell ref="J16:N16"/>
    <mergeCell ref="J17:N17"/>
    <mergeCell ref="J18:N18"/>
    <mergeCell ref="C23:G23"/>
    <mergeCell ref="J20:N20"/>
    <mergeCell ref="J23:N23"/>
    <mergeCell ref="I26:N26"/>
    <mergeCell ref="C14:G14"/>
    <mergeCell ref="C15:G15"/>
    <mergeCell ref="C16:G16"/>
    <mergeCell ref="C17:G17"/>
    <mergeCell ref="C18:G18"/>
    <mergeCell ref="C19:G19"/>
    <mergeCell ref="C20:G20"/>
    <mergeCell ref="C21:G21"/>
    <mergeCell ref="C22:G22"/>
    <mergeCell ref="B174:D177"/>
    <mergeCell ref="B179:D181"/>
    <mergeCell ref="B178:D178"/>
    <mergeCell ref="B146:F150"/>
    <mergeCell ref="B173:F173"/>
    <mergeCell ref="B152:F152"/>
    <mergeCell ref="H144:K146"/>
    <mergeCell ref="H148:K150"/>
    <mergeCell ref="H139:K139"/>
    <mergeCell ref="H143:K143"/>
    <mergeCell ref="H147:K147"/>
    <mergeCell ref="B145:C145"/>
    <mergeCell ref="D145:F145"/>
    <mergeCell ref="B141:C141"/>
    <mergeCell ref="B142:C142"/>
    <mergeCell ref="H154:K154"/>
    <mergeCell ref="H158:K158"/>
    <mergeCell ref="H162:K162"/>
    <mergeCell ref="H159:K161"/>
    <mergeCell ref="H163:K165"/>
    <mergeCell ref="H140:I140"/>
    <mergeCell ref="D143:F143"/>
    <mergeCell ref="D144:F144"/>
    <mergeCell ref="B143:C143"/>
    <mergeCell ref="N4:N5"/>
    <mergeCell ref="J3:N3"/>
    <mergeCell ref="J9:N10"/>
    <mergeCell ref="L4:L5"/>
    <mergeCell ref="L6:L7"/>
    <mergeCell ref="B144:C144"/>
    <mergeCell ref="B133:F133"/>
    <mergeCell ref="B134:C134"/>
    <mergeCell ref="B135:C135"/>
    <mergeCell ref="B136:C136"/>
    <mergeCell ref="B39:C40"/>
    <mergeCell ref="F47:I47"/>
    <mergeCell ref="I27:N40"/>
    <mergeCell ref="B46:B49"/>
    <mergeCell ref="F58:I58"/>
    <mergeCell ref="F59:I59"/>
    <mergeCell ref="F48:I48"/>
    <mergeCell ref="F49:I49"/>
    <mergeCell ref="F45:I45"/>
    <mergeCell ref="F46:I46"/>
    <mergeCell ref="B43:N43"/>
    <mergeCell ref="B44:N44"/>
    <mergeCell ref="K54:N54"/>
    <mergeCell ref="K55:N55"/>
  </mergeCells>
  <hyperlinks>
    <hyperlink ref="C45" location="'Code Famille'!A1" tooltip="Cliquez ici pour accéder à la liste des codes famille des déchets" display="Code Famille"/>
    <hyperlink ref="D45" location="'Sous Famille'!A1" tooltip="Cliquez ici pour accéder à la liste des codes de sous famille des déchets" display="Sous Famille"/>
    <hyperlink ref="E45" location="Description!A1" tooltip="Cliquez ici pour accéder à la liste des descriptions des codes famille des déchets" display="Description"/>
    <hyperlink ref="B178" r:id="rId1"/>
    <hyperlink ref="J9" r:id="rId2"/>
    <hyperlink ref="B117" r:id="rId3"/>
  </hyperlinks>
  <printOptions horizontalCentered="1" verticalCentered="1"/>
  <pageMargins left="0.25" right="0.25" top="0.75" bottom="0.75" header="0.3" footer="0.3"/>
  <pageSetup paperSize="8"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22"/>
  <sheetViews>
    <sheetView workbookViewId="0">
      <selection activeCell="B39" sqref="B39"/>
    </sheetView>
  </sheetViews>
  <sheetFormatPr baseColWidth="10" defaultRowHeight="15" x14ac:dyDescent="0.25"/>
  <cols>
    <col min="1" max="1" width="13.5703125" bestFit="1" customWidth="1"/>
  </cols>
  <sheetData>
    <row r="1" spans="1:2" x14ac:dyDescent="0.25">
      <c r="A1" s="10" t="s">
        <v>476</v>
      </c>
    </row>
    <row r="2" spans="1:2" x14ac:dyDescent="0.25">
      <c r="A2" s="7" t="s">
        <v>477</v>
      </c>
      <c r="B2" s="3" t="s">
        <v>516</v>
      </c>
    </row>
    <row r="3" spans="1:2" x14ac:dyDescent="0.25">
      <c r="A3" s="12" t="s">
        <v>479</v>
      </c>
      <c r="B3" t="s">
        <v>10</v>
      </c>
    </row>
    <row r="4" spans="1:2" x14ac:dyDescent="0.25">
      <c r="A4" s="12" t="s">
        <v>480</v>
      </c>
      <c r="B4" t="s">
        <v>11</v>
      </c>
    </row>
    <row r="5" spans="1:2" x14ac:dyDescent="0.25">
      <c r="A5" s="12" t="s">
        <v>481</v>
      </c>
      <c r="B5" t="s">
        <v>12</v>
      </c>
    </row>
    <row r="6" spans="1:2" x14ac:dyDescent="0.25">
      <c r="A6" s="12" t="s">
        <v>482</v>
      </c>
      <c r="B6" t="s">
        <v>13</v>
      </c>
    </row>
    <row r="7" spans="1:2" x14ac:dyDescent="0.25">
      <c r="A7" s="12" t="s">
        <v>483</v>
      </c>
      <c r="B7" t="s">
        <v>14</v>
      </c>
    </row>
    <row r="8" spans="1:2" x14ac:dyDescent="0.25">
      <c r="A8" s="12" t="s">
        <v>484</v>
      </c>
      <c r="B8" t="s">
        <v>15</v>
      </c>
    </row>
    <row r="9" spans="1:2" x14ac:dyDescent="0.25">
      <c r="A9" s="12" t="s">
        <v>485</v>
      </c>
      <c r="B9" t="s">
        <v>16</v>
      </c>
    </row>
    <row r="10" spans="1:2" x14ac:dyDescent="0.25">
      <c r="A10" s="12" t="s">
        <v>486</v>
      </c>
      <c r="B10" t="s">
        <v>17</v>
      </c>
    </row>
    <row r="11" spans="1:2" x14ac:dyDescent="0.25">
      <c r="A11" s="12" t="s">
        <v>487</v>
      </c>
      <c r="B11" t="s">
        <v>18</v>
      </c>
    </row>
    <row r="12" spans="1:2" x14ac:dyDescent="0.25">
      <c r="A12" s="12" t="s">
        <v>488</v>
      </c>
      <c r="B12" t="s">
        <v>19</v>
      </c>
    </row>
    <row r="13" spans="1:2" x14ac:dyDescent="0.25">
      <c r="A13" s="12" t="s">
        <v>489</v>
      </c>
      <c r="B13" t="s">
        <v>20</v>
      </c>
    </row>
    <row r="14" spans="1:2" x14ac:dyDescent="0.25">
      <c r="A14" s="12" t="s">
        <v>490</v>
      </c>
      <c r="B14" t="s">
        <v>21</v>
      </c>
    </row>
    <row r="15" spans="1:2" x14ac:dyDescent="0.25">
      <c r="A15" s="12" t="s">
        <v>491</v>
      </c>
      <c r="B15" t="s">
        <v>22</v>
      </c>
    </row>
    <row r="16" spans="1:2" x14ac:dyDescent="0.25">
      <c r="A16" s="12" t="s">
        <v>492</v>
      </c>
      <c r="B16" t="s">
        <v>23</v>
      </c>
    </row>
    <row r="17" spans="1:2" x14ac:dyDescent="0.25">
      <c r="A17" s="12" t="s">
        <v>493</v>
      </c>
      <c r="B17" t="s">
        <v>24</v>
      </c>
    </row>
    <row r="18" spans="1:2" x14ac:dyDescent="0.25">
      <c r="A18" s="12" t="s">
        <v>494</v>
      </c>
      <c r="B18" t="s">
        <v>25</v>
      </c>
    </row>
    <row r="19" spans="1:2" x14ac:dyDescent="0.25">
      <c r="A19" s="12" t="s">
        <v>495</v>
      </c>
      <c r="B19" t="s">
        <v>26</v>
      </c>
    </row>
    <row r="20" spans="1:2" x14ac:dyDescent="0.25">
      <c r="A20" s="12" t="s">
        <v>496</v>
      </c>
      <c r="B20" t="s">
        <v>27</v>
      </c>
    </row>
    <row r="21" spans="1:2" x14ac:dyDescent="0.25">
      <c r="A21" s="12" t="s">
        <v>497</v>
      </c>
      <c r="B21" t="s">
        <v>28</v>
      </c>
    </row>
    <row r="22" spans="1:2" x14ac:dyDescent="0.25">
      <c r="A22" s="12" t="s">
        <v>498</v>
      </c>
      <c r="B22" t="s">
        <v>29</v>
      </c>
    </row>
  </sheetData>
  <hyperlinks>
    <hyperlink ref="A1" location="'Informations CAP'!A1" display="Retour"/>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113"/>
  <sheetViews>
    <sheetView workbookViewId="0">
      <selection activeCell="B1" sqref="B1"/>
    </sheetView>
  </sheetViews>
  <sheetFormatPr baseColWidth="10" defaultRowHeight="15" x14ac:dyDescent="0.25"/>
  <cols>
    <col min="1" max="1" width="13.5703125" bestFit="1" customWidth="1"/>
    <col min="2" max="3" width="13.5703125" customWidth="1"/>
    <col min="4" max="4" width="12.7109375" customWidth="1"/>
  </cols>
  <sheetData>
    <row r="1" spans="1:4" x14ac:dyDescent="0.25">
      <c r="A1" s="10" t="s">
        <v>476</v>
      </c>
      <c r="B1" s="1"/>
      <c r="C1" s="1"/>
    </row>
    <row r="2" spans="1:4" x14ac:dyDescent="0.25">
      <c r="A2" s="4" t="s">
        <v>477</v>
      </c>
      <c r="B2" s="8" t="s">
        <v>478</v>
      </c>
      <c r="C2" s="11" t="s">
        <v>517</v>
      </c>
      <c r="D2" s="3" t="s">
        <v>516</v>
      </c>
    </row>
    <row r="3" spans="1:4" x14ac:dyDescent="0.25">
      <c r="A3" s="6" t="s">
        <v>479</v>
      </c>
      <c r="B3" s="9" t="s">
        <v>479</v>
      </c>
      <c r="C3" s="2" t="str">
        <f>A3&amp;B3</f>
        <v>0101</v>
      </c>
      <c r="D3" t="s">
        <v>30</v>
      </c>
    </row>
    <row r="4" spans="1:4" x14ac:dyDescent="0.25">
      <c r="A4" s="6" t="s">
        <v>479</v>
      </c>
      <c r="B4" s="9" t="s">
        <v>481</v>
      </c>
      <c r="C4" s="2" t="str">
        <f t="shared" ref="C4:C67" si="0">A4&amp;B4</f>
        <v>0103</v>
      </c>
      <c r="D4" t="s">
        <v>33</v>
      </c>
    </row>
    <row r="5" spans="1:4" x14ac:dyDescent="0.25">
      <c r="A5" s="6" t="s">
        <v>479</v>
      </c>
      <c r="B5" s="9" t="s">
        <v>482</v>
      </c>
      <c r="C5" s="2" t="str">
        <f t="shared" si="0"/>
        <v>0104</v>
      </c>
      <c r="D5" t="s">
        <v>38</v>
      </c>
    </row>
    <row r="6" spans="1:4" x14ac:dyDescent="0.25">
      <c r="A6" s="6" t="s">
        <v>479</v>
      </c>
      <c r="B6" s="9" t="s">
        <v>483</v>
      </c>
      <c r="C6" s="2" t="str">
        <f t="shared" si="0"/>
        <v>0105</v>
      </c>
      <c r="D6" t="s">
        <v>45</v>
      </c>
    </row>
    <row r="7" spans="1:4" x14ac:dyDescent="0.25">
      <c r="A7" s="6" t="s">
        <v>480</v>
      </c>
      <c r="B7" s="9" t="s">
        <v>479</v>
      </c>
      <c r="C7" s="2" t="str">
        <f t="shared" si="0"/>
        <v>0201</v>
      </c>
      <c r="D7" t="s">
        <v>49</v>
      </c>
    </row>
    <row r="8" spans="1:4" x14ac:dyDescent="0.25">
      <c r="A8" s="6" t="s">
        <v>480</v>
      </c>
      <c r="B8" s="9" t="s">
        <v>480</v>
      </c>
      <c r="C8" s="2" t="str">
        <f t="shared" si="0"/>
        <v>0202</v>
      </c>
      <c r="D8" t="s">
        <v>58</v>
      </c>
    </row>
    <row r="9" spans="1:4" x14ac:dyDescent="0.25">
      <c r="A9" s="6" t="s">
        <v>480</v>
      </c>
      <c r="B9" s="9" t="s">
        <v>481</v>
      </c>
      <c r="C9" s="2" t="str">
        <f t="shared" si="0"/>
        <v>0203</v>
      </c>
      <c r="D9" t="s">
        <v>61</v>
      </c>
    </row>
    <row r="10" spans="1:4" x14ac:dyDescent="0.25">
      <c r="A10" s="6" t="s">
        <v>480</v>
      </c>
      <c r="B10" s="9" t="s">
        <v>482</v>
      </c>
      <c r="C10" s="2" t="str">
        <f t="shared" si="0"/>
        <v>0204</v>
      </c>
      <c r="D10" t="s">
        <v>65</v>
      </c>
    </row>
    <row r="11" spans="1:4" x14ac:dyDescent="0.25">
      <c r="A11" s="6" t="s">
        <v>480</v>
      </c>
      <c r="B11" s="9" t="s">
        <v>483</v>
      </c>
      <c r="C11" s="2" t="str">
        <f t="shared" si="0"/>
        <v>0205</v>
      </c>
      <c r="D11" t="s">
        <v>68</v>
      </c>
    </row>
    <row r="12" spans="1:4" x14ac:dyDescent="0.25">
      <c r="A12" s="6" t="s">
        <v>480</v>
      </c>
      <c r="B12" s="9" t="s">
        <v>484</v>
      </c>
      <c r="C12" s="2" t="str">
        <f t="shared" si="0"/>
        <v>0206</v>
      </c>
      <c r="D12" t="s">
        <v>69</v>
      </c>
    </row>
    <row r="13" spans="1:4" x14ac:dyDescent="0.25">
      <c r="A13" s="6" t="s">
        <v>480</v>
      </c>
      <c r="B13" s="9" t="s">
        <v>485</v>
      </c>
      <c r="C13" s="2" t="str">
        <f t="shared" si="0"/>
        <v>0207</v>
      </c>
      <c r="D13" t="s">
        <v>70</v>
      </c>
    </row>
    <row r="14" spans="1:4" x14ac:dyDescent="0.25">
      <c r="A14" s="6" t="s">
        <v>481</v>
      </c>
      <c r="B14" s="9" t="s">
        <v>479</v>
      </c>
      <c r="C14" s="2" t="str">
        <f t="shared" si="0"/>
        <v>0301</v>
      </c>
      <c r="D14" t="s">
        <v>74</v>
      </c>
    </row>
    <row r="15" spans="1:4" x14ac:dyDescent="0.25">
      <c r="A15" s="6" t="s">
        <v>481</v>
      </c>
      <c r="B15" s="9" t="s">
        <v>480</v>
      </c>
      <c r="C15" s="2" t="str">
        <f t="shared" si="0"/>
        <v>0302</v>
      </c>
      <c r="D15" t="s">
        <v>77</v>
      </c>
    </row>
    <row r="16" spans="1:4" x14ac:dyDescent="0.25">
      <c r="A16" s="6" t="s">
        <v>481</v>
      </c>
      <c r="B16" s="9" t="s">
        <v>481</v>
      </c>
      <c r="C16" s="2" t="str">
        <f t="shared" si="0"/>
        <v>0303</v>
      </c>
      <c r="D16" t="s">
        <v>79</v>
      </c>
    </row>
    <row r="17" spans="1:4" x14ac:dyDescent="0.25">
      <c r="A17" s="6" t="s">
        <v>482</v>
      </c>
      <c r="B17" s="9" t="s">
        <v>479</v>
      </c>
      <c r="C17" s="2" t="str">
        <f t="shared" si="0"/>
        <v>0401</v>
      </c>
      <c r="D17" t="s">
        <v>88</v>
      </c>
    </row>
    <row r="18" spans="1:4" x14ac:dyDescent="0.25">
      <c r="A18" s="6" t="s">
        <v>482</v>
      </c>
      <c r="B18" s="9" t="s">
        <v>480</v>
      </c>
      <c r="C18" s="2" t="str">
        <f t="shared" si="0"/>
        <v>0402</v>
      </c>
      <c r="D18" t="s">
        <v>97</v>
      </c>
    </row>
    <row r="19" spans="1:4" x14ac:dyDescent="0.25">
      <c r="A19" s="6" t="s">
        <v>483</v>
      </c>
      <c r="B19" s="9" t="s">
        <v>479</v>
      </c>
      <c r="C19" s="2" t="str">
        <f t="shared" si="0"/>
        <v>0501</v>
      </c>
      <c r="D19" t="s">
        <v>105</v>
      </c>
    </row>
    <row r="20" spans="1:4" x14ac:dyDescent="0.25">
      <c r="A20" s="6" t="s">
        <v>483</v>
      </c>
      <c r="B20" s="9" t="s">
        <v>484</v>
      </c>
      <c r="C20" s="2" t="str">
        <f t="shared" si="0"/>
        <v>0506</v>
      </c>
      <c r="D20" t="s">
        <v>111</v>
      </c>
    </row>
    <row r="21" spans="1:4" x14ac:dyDescent="0.25">
      <c r="A21" s="6" t="s">
        <v>483</v>
      </c>
      <c r="B21" s="9" t="s">
        <v>485</v>
      </c>
      <c r="C21" s="2" t="str">
        <f t="shared" si="0"/>
        <v>0507</v>
      </c>
      <c r="D21" t="s">
        <v>112</v>
      </c>
    </row>
    <row r="22" spans="1:4" x14ac:dyDescent="0.25">
      <c r="A22" s="6" t="s">
        <v>484</v>
      </c>
      <c r="B22" s="9" t="s">
        <v>479</v>
      </c>
      <c r="C22" s="2" t="str">
        <f t="shared" si="0"/>
        <v>0601</v>
      </c>
      <c r="D22" t="s">
        <v>114</v>
      </c>
    </row>
    <row r="23" spans="1:4" x14ac:dyDescent="0.25">
      <c r="A23" s="6" t="s">
        <v>484</v>
      </c>
      <c r="B23" s="9" t="s">
        <v>480</v>
      </c>
      <c r="C23" s="2" t="str">
        <f t="shared" si="0"/>
        <v>0602</v>
      </c>
      <c r="D23" t="s">
        <v>115</v>
      </c>
    </row>
    <row r="24" spans="1:4" x14ac:dyDescent="0.25">
      <c r="A24" s="6" t="s">
        <v>484</v>
      </c>
      <c r="B24" s="9" t="s">
        <v>481</v>
      </c>
      <c r="C24" s="2" t="str">
        <f t="shared" si="0"/>
        <v>0603</v>
      </c>
      <c r="D24" t="s">
        <v>116</v>
      </c>
    </row>
    <row r="25" spans="1:4" x14ac:dyDescent="0.25">
      <c r="A25" s="6" t="s">
        <v>484</v>
      </c>
      <c r="B25" s="9" t="s">
        <v>482</v>
      </c>
      <c r="C25" s="2" t="str">
        <f t="shared" si="0"/>
        <v>0604</v>
      </c>
      <c r="D25" t="s">
        <v>119</v>
      </c>
    </row>
    <row r="26" spans="1:4" x14ac:dyDescent="0.25">
      <c r="A26" s="6" t="s">
        <v>484</v>
      </c>
      <c r="B26" s="9" t="s">
        <v>483</v>
      </c>
      <c r="C26" s="2" t="str">
        <f t="shared" si="0"/>
        <v>0605</v>
      </c>
      <c r="D26" t="s">
        <v>60</v>
      </c>
    </row>
    <row r="27" spans="1:4" x14ac:dyDescent="0.25">
      <c r="A27" s="6" t="s">
        <v>484</v>
      </c>
      <c r="B27" s="9" t="s">
        <v>484</v>
      </c>
      <c r="C27" s="2" t="str">
        <f t="shared" si="0"/>
        <v>0606</v>
      </c>
      <c r="D27" t="s">
        <v>121</v>
      </c>
    </row>
    <row r="28" spans="1:4" x14ac:dyDescent="0.25">
      <c r="A28" s="6" t="s">
        <v>484</v>
      </c>
      <c r="B28" s="9" t="s">
        <v>485</v>
      </c>
      <c r="C28" s="2" t="str">
        <f t="shared" si="0"/>
        <v>0607</v>
      </c>
      <c r="D28" t="s">
        <v>123</v>
      </c>
    </row>
    <row r="29" spans="1:4" x14ac:dyDescent="0.25">
      <c r="A29" s="6" t="s">
        <v>484</v>
      </c>
      <c r="B29" s="9" t="s">
        <v>486</v>
      </c>
      <c r="C29" s="2" t="str">
        <f t="shared" si="0"/>
        <v>0608</v>
      </c>
      <c r="D29" t="s">
        <v>124</v>
      </c>
    </row>
    <row r="30" spans="1:4" x14ac:dyDescent="0.25">
      <c r="A30" s="6" t="s">
        <v>484</v>
      </c>
      <c r="B30" s="9" t="s">
        <v>487</v>
      </c>
      <c r="C30" s="2" t="str">
        <f t="shared" si="0"/>
        <v>0609</v>
      </c>
      <c r="D30" t="s">
        <v>125</v>
      </c>
    </row>
    <row r="31" spans="1:4" x14ac:dyDescent="0.25">
      <c r="A31" s="6" t="s">
        <v>484</v>
      </c>
      <c r="B31" s="9" t="s">
        <v>488</v>
      </c>
      <c r="C31" s="2" t="str">
        <f t="shared" si="0"/>
        <v>0610</v>
      </c>
      <c r="D31" t="s">
        <v>128</v>
      </c>
    </row>
    <row r="32" spans="1:4" x14ac:dyDescent="0.25">
      <c r="A32" s="6" t="s">
        <v>484</v>
      </c>
      <c r="B32" s="9" t="s">
        <v>489</v>
      </c>
      <c r="C32" s="2" t="str">
        <f t="shared" si="0"/>
        <v>0611</v>
      </c>
      <c r="D32" t="s">
        <v>129</v>
      </c>
    </row>
    <row r="33" spans="1:4" x14ac:dyDescent="0.25">
      <c r="A33" s="6" t="s">
        <v>484</v>
      </c>
      <c r="B33" s="9" t="s">
        <v>491</v>
      </c>
      <c r="C33" s="2" t="str">
        <f t="shared" si="0"/>
        <v>0613</v>
      </c>
      <c r="D33" t="s">
        <v>131</v>
      </c>
    </row>
    <row r="34" spans="1:4" x14ac:dyDescent="0.25">
      <c r="A34" s="6" t="s">
        <v>485</v>
      </c>
      <c r="B34" s="9" t="s">
        <v>479</v>
      </c>
      <c r="C34" s="2" t="str">
        <f t="shared" si="0"/>
        <v>0701</v>
      </c>
      <c r="D34" t="s">
        <v>133</v>
      </c>
    </row>
    <row r="35" spans="1:4" x14ac:dyDescent="0.25">
      <c r="A35" s="6" t="s">
        <v>485</v>
      </c>
      <c r="B35" s="9" t="s">
        <v>480</v>
      </c>
      <c r="C35" s="2" t="str">
        <f t="shared" si="0"/>
        <v>0702</v>
      </c>
      <c r="D35" t="s">
        <v>135</v>
      </c>
    </row>
    <row r="36" spans="1:4" x14ac:dyDescent="0.25">
      <c r="A36" s="6" t="s">
        <v>485</v>
      </c>
      <c r="B36" s="9" t="s">
        <v>481</v>
      </c>
      <c r="C36" s="2" t="str">
        <f t="shared" si="0"/>
        <v>0703</v>
      </c>
      <c r="D36" t="s">
        <v>140</v>
      </c>
    </row>
    <row r="37" spans="1:4" x14ac:dyDescent="0.25">
      <c r="A37" s="6" t="s">
        <v>485</v>
      </c>
      <c r="B37" s="9" t="s">
        <v>482</v>
      </c>
      <c r="C37" s="2" t="str">
        <f t="shared" si="0"/>
        <v>0704</v>
      </c>
      <c r="D37" t="s">
        <v>142</v>
      </c>
    </row>
    <row r="38" spans="1:4" x14ac:dyDescent="0.25">
      <c r="A38" s="6" t="s">
        <v>485</v>
      </c>
      <c r="B38" s="9" t="s">
        <v>483</v>
      </c>
      <c r="C38" s="2" t="str">
        <f t="shared" si="0"/>
        <v>0705</v>
      </c>
      <c r="D38" t="s">
        <v>144</v>
      </c>
    </row>
    <row r="39" spans="1:4" x14ac:dyDescent="0.25">
      <c r="A39" s="6" t="s">
        <v>485</v>
      </c>
      <c r="B39" s="9" t="s">
        <v>484</v>
      </c>
      <c r="C39" s="2" t="str">
        <f t="shared" si="0"/>
        <v>0706</v>
      </c>
      <c r="D39" t="s">
        <v>147</v>
      </c>
    </row>
    <row r="40" spans="1:4" x14ac:dyDescent="0.25">
      <c r="A40" s="6" t="s">
        <v>485</v>
      </c>
      <c r="B40" s="9" t="s">
        <v>485</v>
      </c>
      <c r="C40" s="2" t="str">
        <f t="shared" si="0"/>
        <v>0707</v>
      </c>
      <c r="D40" t="s">
        <v>149</v>
      </c>
    </row>
    <row r="41" spans="1:4" x14ac:dyDescent="0.25">
      <c r="A41" s="6" t="s">
        <v>486</v>
      </c>
      <c r="B41" s="9" t="s">
        <v>479</v>
      </c>
      <c r="C41" s="2" t="str">
        <f t="shared" si="0"/>
        <v>0801</v>
      </c>
      <c r="D41" t="s">
        <v>151</v>
      </c>
    </row>
    <row r="42" spans="1:4" x14ac:dyDescent="0.25">
      <c r="A42" s="6" t="s">
        <v>486</v>
      </c>
      <c r="B42" s="9" t="s">
        <v>480</v>
      </c>
      <c r="C42" s="2" t="str">
        <f t="shared" si="0"/>
        <v>0802</v>
      </c>
      <c r="D42" t="s">
        <v>157</v>
      </c>
    </row>
    <row r="43" spans="1:4" x14ac:dyDescent="0.25">
      <c r="A43" s="6" t="s">
        <v>486</v>
      </c>
      <c r="B43" s="9" t="s">
        <v>481</v>
      </c>
      <c r="C43" s="2" t="str">
        <f t="shared" si="0"/>
        <v>0803</v>
      </c>
      <c r="D43" t="s">
        <v>161</v>
      </c>
    </row>
    <row r="44" spans="1:4" x14ac:dyDescent="0.25">
      <c r="A44" s="6" t="s">
        <v>486</v>
      </c>
      <c r="B44" s="9" t="s">
        <v>482</v>
      </c>
      <c r="C44" s="2" t="str">
        <f t="shared" si="0"/>
        <v>0804</v>
      </c>
      <c r="D44" t="s">
        <v>167</v>
      </c>
    </row>
    <row r="45" spans="1:4" x14ac:dyDescent="0.25">
      <c r="A45" s="6" t="s">
        <v>486</v>
      </c>
      <c r="B45" s="9" t="s">
        <v>483</v>
      </c>
      <c r="C45" s="2" t="str">
        <f t="shared" si="0"/>
        <v>0805</v>
      </c>
      <c r="D45" t="s">
        <v>172</v>
      </c>
    </row>
    <row r="46" spans="1:4" x14ac:dyDescent="0.25">
      <c r="A46" s="6" t="s">
        <v>487</v>
      </c>
      <c r="B46" s="9" t="s">
        <v>479</v>
      </c>
      <c r="C46" s="2" t="str">
        <f t="shared" si="0"/>
        <v>0901</v>
      </c>
      <c r="D46" t="s">
        <v>173</v>
      </c>
    </row>
    <row r="47" spans="1:4" x14ac:dyDescent="0.25">
      <c r="A47" s="6" t="s">
        <v>488</v>
      </c>
      <c r="B47" s="9" t="s">
        <v>479</v>
      </c>
      <c r="C47" s="2" t="str">
        <f t="shared" si="0"/>
        <v>1001</v>
      </c>
      <c r="D47" t="s">
        <v>178</v>
      </c>
    </row>
    <row r="48" spans="1:4" x14ac:dyDescent="0.25">
      <c r="A48" s="6" t="s">
        <v>488</v>
      </c>
      <c r="B48" s="9" t="s">
        <v>480</v>
      </c>
      <c r="C48" s="2" t="str">
        <f t="shared" si="0"/>
        <v>1002</v>
      </c>
      <c r="D48" t="s">
        <v>192</v>
      </c>
    </row>
    <row r="49" spans="1:4" x14ac:dyDescent="0.25">
      <c r="A49" s="6" t="s">
        <v>488</v>
      </c>
      <c r="B49" s="9" t="s">
        <v>481</v>
      </c>
      <c r="C49" s="2" t="str">
        <f t="shared" si="0"/>
        <v>1003</v>
      </c>
      <c r="D49" t="s">
        <v>200</v>
      </c>
    </row>
    <row r="50" spans="1:4" x14ac:dyDescent="0.25">
      <c r="A50" s="6" t="s">
        <v>488</v>
      </c>
      <c r="B50" s="9" t="s">
        <v>482</v>
      </c>
      <c r="C50" s="2" t="str">
        <f t="shared" si="0"/>
        <v>1004</v>
      </c>
      <c r="D50" t="s">
        <v>211</v>
      </c>
    </row>
    <row r="51" spans="1:4" x14ac:dyDescent="0.25">
      <c r="A51" s="6" t="s">
        <v>488</v>
      </c>
      <c r="B51" s="9" t="s">
        <v>483</v>
      </c>
      <c r="C51" s="2" t="str">
        <f t="shared" si="0"/>
        <v>1005</v>
      </c>
      <c r="D51" t="s">
        <v>218</v>
      </c>
    </row>
    <row r="52" spans="1:4" x14ac:dyDescent="0.25">
      <c r="A52" s="6" t="s">
        <v>488</v>
      </c>
      <c r="B52" s="9" t="s">
        <v>484</v>
      </c>
      <c r="C52" s="2" t="str">
        <f t="shared" si="0"/>
        <v>1006</v>
      </c>
      <c r="D52" t="s">
        <v>221</v>
      </c>
    </row>
    <row r="53" spans="1:4" x14ac:dyDescent="0.25">
      <c r="A53" s="6" t="s">
        <v>488</v>
      </c>
      <c r="B53" s="9" t="s">
        <v>485</v>
      </c>
      <c r="C53" s="2" t="str">
        <f t="shared" si="0"/>
        <v>1007</v>
      </c>
      <c r="D53" t="s">
        <v>223</v>
      </c>
    </row>
    <row r="54" spans="1:4" x14ac:dyDescent="0.25">
      <c r="A54" s="6" t="s">
        <v>488</v>
      </c>
      <c r="B54" s="9" t="s">
        <v>486</v>
      </c>
      <c r="C54" s="2" t="str">
        <f t="shared" si="0"/>
        <v>1008</v>
      </c>
      <c r="D54" t="s">
        <v>225</v>
      </c>
    </row>
    <row r="55" spans="1:4" x14ac:dyDescent="0.25">
      <c r="A55" s="6" t="s">
        <v>488</v>
      </c>
      <c r="B55" s="9" t="s">
        <v>487</v>
      </c>
      <c r="C55" s="2" t="str">
        <f t="shared" si="0"/>
        <v>1009</v>
      </c>
      <c r="D55" t="s">
        <v>233</v>
      </c>
    </row>
    <row r="56" spans="1:4" x14ac:dyDescent="0.25">
      <c r="A56" s="6" t="s">
        <v>488</v>
      </c>
      <c r="B56" s="9" t="s">
        <v>488</v>
      </c>
      <c r="C56" s="2" t="str">
        <f t="shared" si="0"/>
        <v>1010</v>
      </c>
      <c r="D56" t="s">
        <v>241</v>
      </c>
    </row>
    <row r="57" spans="1:4" x14ac:dyDescent="0.25">
      <c r="A57" s="6" t="s">
        <v>488</v>
      </c>
      <c r="B57" s="9" t="s">
        <v>489</v>
      </c>
      <c r="C57" s="2" t="str">
        <f t="shared" si="0"/>
        <v>1011</v>
      </c>
      <c r="D57" t="s">
        <v>248</v>
      </c>
    </row>
    <row r="58" spans="1:4" x14ac:dyDescent="0.25">
      <c r="A58" s="6" t="s">
        <v>488</v>
      </c>
      <c r="B58" s="9" t="s">
        <v>490</v>
      </c>
      <c r="C58" s="2" t="str">
        <f t="shared" si="0"/>
        <v>1012</v>
      </c>
      <c r="D58" t="s">
        <v>256</v>
      </c>
    </row>
    <row r="59" spans="1:4" x14ac:dyDescent="0.25">
      <c r="A59" s="6" t="s">
        <v>488</v>
      </c>
      <c r="B59" s="9" t="s">
        <v>491</v>
      </c>
      <c r="C59" s="2" t="str">
        <f t="shared" si="0"/>
        <v>1013</v>
      </c>
      <c r="D59" t="s">
        <v>262</v>
      </c>
    </row>
    <row r="60" spans="1:4" x14ac:dyDescent="0.25">
      <c r="A60" s="6" t="s">
        <v>488</v>
      </c>
      <c r="B60" s="9" t="s">
        <v>492</v>
      </c>
      <c r="C60" s="2" t="str">
        <f t="shared" si="0"/>
        <v>1014</v>
      </c>
      <c r="D60" t="s">
        <v>269</v>
      </c>
    </row>
    <row r="61" spans="1:4" x14ac:dyDescent="0.25">
      <c r="A61" s="6" t="s">
        <v>489</v>
      </c>
      <c r="B61" s="9" t="s">
        <v>479</v>
      </c>
      <c r="C61" s="2" t="str">
        <f t="shared" si="0"/>
        <v>1101</v>
      </c>
      <c r="D61" t="s">
        <v>270</v>
      </c>
    </row>
    <row r="62" spans="1:4" x14ac:dyDescent="0.25">
      <c r="A62" s="6" t="s">
        <v>489</v>
      </c>
      <c r="B62" s="9" t="s">
        <v>480</v>
      </c>
      <c r="C62" s="2" t="str">
        <f t="shared" si="0"/>
        <v>1102</v>
      </c>
      <c r="D62" t="s">
        <v>275</v>
      </c>
    </row>
    <row r="63" spans="1:4" x14ac:dyDescent="0.25">
      <c r="A63" s="6" t="s">
        <v>489</v>
      </c>
      <c r="B63" s="9" t="s">
        <v>481</v>
      </c>
      <c r="C63" s="2" t="str">
        <f t="shared" si="0"/>
        <v>1103</v>
      </c>
      <c r="D63" t="s">
        <v>278</v>
      </c>
    </row>
    <row r="64" spans="1:4" x14ac:dyDescent="0.25">
      <c r="A64" s="6" t="s">
        <v>489</v>
      </c>
      <c r="B64" s="9" t="s">
        <v>483</v>
      </c>
      <c r="C64" s="2" t="str">
        <f t="shared" si="0"/>
        <v>1105</v>
      </c>
      <c r="D64" t="s">
        <v>279</v>
      </c>
    </row>
    <row r="65" spans="1:4" x14ac:dyDescent="0.25">
      <c r="A65" s="6" t="s">
        <v>490</v>
      </c>
      <c r="B65" s="9" t="s">
        <v>479</v>
      </c>
      <c r="C65" s="2" t="str">
        <f t="shared" si="0"/>
        <v>1201</v>
      </c>
      <c r="D65" t="s">
        <v>282</v>
      </c>
    </row>
    <row r="66" spans="1:4" x14ac:dyDescent="0.25">
      <c r="A66" s="6" t="s">
        <v>490</v>
      </c>
      <c r="B66" s="9" t="s">
        <v>481</v>
      </c>
      <c r="C66" s="2" t="str">
        <f t="shared" si="0"/>
        <v>1203</v>
      </c>
      <c r="D66" t="s">
        <v>292</v>
      </c>
    </row>
    <row r="67" spans="1:4" x14ac:dyDescent="0.25">
      <c r="A67" s="6" t="s">
        <v>491</v>
      </c>
      <c r="B67" s="9" t="s">
        <v>479</v>
      </c>
      <c r="C67" s="2" t="str">
        <f t="shared" si="0"/>
        <v>1301</v>
      </c>
      <c r="D67" t="s">
        <v>293</v>
      </c>
    </row>
    <row r="68" spans="1:4" x14ac:dyDescent="0.25">
      <c r="A68" s="6" t="s">
        <v>491</v>
      </c>
      <c r="B68" s="9" t="s">
        <v>480</v>
      </c>
      <c r="C68" s="2" t="str">
        <f t="shared" ref="C68:C113" si="1">A68&amp;B68</f>
        <v>1302</v>
      </c>
      <c r="D68" t="s">
        <v>294</v>
      </c>
    </row>
    <row r="69" spans="1:4" x14ac:dyDescent="0.25">
      <c r="A69" s="6" t="s">
        <v>491</v>
      </c>
      <c r="B69" s="9" t="s">
        <v>481</v>
      </c>
      <c r="C69" s="2" t="str">
        <f t="shared" si="1"/>
        <v>1303</v>
      </c>
      <c r="D69" t="s">
        <v>295</v>
      </c>
    </row>
    <row r="70" spans="1:4" x14ac:dyDescent="0.25">
      <c r="A70" s="6" t="s">
        <v>491</v>
      </c>
      <c r="B70" s="9" t="s">
        <v>482</v>
      </c>
      <c r="C70" s="2" t="str">
        <f t="shared" si="1"/>
        <v>1304</v>
      </c>
      <c r="D70" t="s">
        <v>296</v>
      </c>
    </row>
    <row r="71" spans="1:4" x14ac:dyDescent="0.25">
      <c r="A71" s="6" t="s">
        <v>491</v>
      </c>
      <c r="B71" s="9" t="s">
        <v>483</v>
      </c>
      <c r="C71" s="2" t="str">
        <f t="shared" si="1"/>
        <v>1305</v>
      </c>
      <c r="D71" t="s">
        <v>297</v>
      </c>
    </row>
    <row r="72" spans="1:4" x14ac:dyDescent="0.25">
      <c r="A72" s="6" t="s">
        <v>491</v>
      </c>
      <c r="B72" s="9" t="s">
        <v>485</v>
      </c>
      <c r="C72" s="2" t="str">
        <f t="shared" si="1"/>
        <v>1307</v>
      </c>
      <c r="D72" t="s">
        <v>298</v>
      </c>
    </row>
    <row r="73" spans="1:4" x14ac:dyDescent="0.25">
      <c r="A73" s="6" t="s">
        <v>491</v>
      </c>
      <c r="B73" s="9" t="s">
        <v>486</v>
      </c>
      <c r="C73" s="2" t="str">
        <f t="shared" si="1"/>
        <v>1308</v>
      </c>
      <c r="D73" t="s">
        <v>299</v>
      </c>
    </row>
    <row r="74" spans="1:4" x14ac:dyDescent="0.25">
      <c r="A74" s="6" t="s">
        <v>492</v>
      </c>
      <c r="B74" s="9" t="s">
        <v>484</v>
      </c>
      <c r="C74" s="2" t="str">
        <f t="shared" si="1"/>
        <v>1406</v>
      </c>
      <c r="D74" t="s">
        <v>300</v>
      </c>
    </row>
    <row r="75" spans="1:4" x14ac:dyDescent="0.25">
      <c r="A75" s="6" t="s">
        <v>493</v>
      </c>
      <c r="B75" s="9" t="s">
        <v>479</v>
      </c>
      <c r="C75" s="2" t="str">
        <f t="shared" si="1"/>
        <v>1501</v>
      </c>
      <c r="D75" t="s">
        <v>301</v>
      </c>
    </row>
    <row r="76" spans="1:4" x14ac:dyDescent="0.25">
      <c r="A76" s="6" t="s">
        <v>493</v>
      </c>
      <c r="B76" s="9" t="s">
        <v>480</v>
      </c>
      <c r="C76" s="2" t="str">
        <f t="shared" si="1"/>
        <v>1502</v>
      </c>
      <c r="D76" t="s">
        <v>310</v>
      </c>
    </row>
    <row r="77" spans="1:4" x14ac:dyDescent="0.25">
      <c r="A77" s="6" t="s">
        <v>494</v>
      </c>
      <c r="B77" s="9" t="s">
        <v>479</v>
      </c>
      <c r="C77" s="2" t="str">
        <f t="shared" si="1"/>
        <v>1601</v>
      </c>
      <c r="D77" t="s">
        <v>312</v>
      </c>
    </row>
    <row r="78" spans="1:4" x14ac:dyDescent="0.25">
      <c r="A78" s="6" t="s">
        <v>494</v>
      </c>
      <c r="B78" s="9" t="s">
        <v>480</v>
      </c>
      <c r="C78" s="2" t="str">
        <f t="shared" si="1"/>
        <v>1602</v>
      </c>
      <c r="D78" t="s">
        <v>323</v>
      </c>
    </row>
    <row r="79" spans="1:4" x14ac:dyDescent="0.25">
      <c r="A79" s="6" t="s">
        <v>494</v>
      </c>
      <c r="B79" s="9" t="s">
        <v>481</v>
      </c>
      <c r="C79" s="2" t="str">
        <f t="shared" si="1"/>
        <v>1603</v>
      </c>
      <c r="D79" t="s">
        <v>326</v>
      </c>
    </row>
    <row r="80" spans="1:4" x14ac:dyDescent="0.25">
      <c r="A80" s="6" t="s">
        <v>494</v>
      </c>
      <c r="B80" s="9" t="s">
        <v>482</v>
      </c>
      <c r="C80" s="2" t="str">
        <f t="shared" si="1"/>
        <v>1604</v>
      </c>
      <c r="D80" t="s">
        <v>329</v>
      </c>
    </row>
    <row r="81" spans="1:4" x14ac:dyDescent="0.25">
      <c r="A81" s="6" t="s">
        <v>494</v>
      </c>
      <c r="B81" s="9" t="s">
        <v>483</v>
      </c>
      <c r="C81" s="2" t="str">
        <f t="shared" si="1"/>
        <v>1605</v>
      </c>
      <c r="D81" t="s">
        <v>330</v>
      </c>
    </row>
    <row r="82" spans="1:4" x14ac:dyDescent="0.25">
      <c r="A82" s="6" t="s">
        <v>494</v>
      </c>
      <c r="B82" s="9" t="s">
        <v>484</v>
      </c>
      <c r="C82" s="2" t="str">
        <f t="shared" si="1"/>
        <v>1606</v>
      </c>
      <c r="D82" t="s">
        <v>333</v>
      </c>
    </row>
    <row r="83" spans="1:4" x14ac:dyDescent="0.25">
      <c r="A83" s="6" t="s">
        <v>494</v>
      </c>
      <c r="B83" s="9" t="s">
        <v>485</v>
      </c>
      <c r="C83" s="2" t="str">
        <f t="shared" si="1"/>
        <v>1607</v>
      </c>
      <c r="D83" t="s">
        <v>336</v>
      </c>
    </row>
    <row r="84" spans="1:4" x14ac:dyDescent="0.25">
      <c r="A84" s="6" t="s">
        <v>494</v>
      </c>
      <c r="B84" s="9" t="s">
        <v>486</v>
      </c>
      <c r="C84" s="2" t="str">
        <f t="shared" si="1"/>
        <v>1608</v>
      </c>
      <c r="D84" t="s">
        <v>337</v>
      </c>
    </row>
    <row r="85" spans="1:4" x14ac:dyDescent="0.25">
      <c r="A85" s="6" t="s">
        <v>494</v>
      </c>
      <c r="B85" s="9" t="s">
        <v>487</v>
      </c>
      <c r="C85" s="2" t="str">
        <f t="shared" si="1"/>
        <v>1609</v>
      </c>
      <c r="D85" t="s">
        <v>341</v>
      </c>
    </row>
    <row r="86" spans="1:4" x14ac:dyDescent="0.25">
      <c r="A86" s="6" t="s">
        <v>494</v>
      </c>
      <c r="B86" s="9" t="s">
        <v>488</v>
      </c>
      <c r="C86" s="2" t="str">
        <f t="shared" si="1"/>
        <v>1610</v>
      </c>
      <c r="D86" t="s">
        <v>342</v>
      </c>
    </row>
    <row r="87" spans="1:4" x14ac:dyDescent="0.25">
      <c r="A87" s="6" t="s">
        <v>494</v>
      </c>
      <c r="B87" s="9" t="s">
        <v>489</v>
      </c>
      <c r="C87" s="2" t="str">
        <f t="shared" si="1"/>
        <v>1611</v>
      </c>
      <c r="D87" t="s">
        <v>345</v>
      </c>
    </row>
    <row r="88" spans="1:4" x14ac:dyDescent="0.25">
      <c r="A88" s="6" t="s">
        <v>495</v>
      </c>
      <c r="B88" s="9" t="s">
        <v>479</v>
      </c>
      <c r="C88" s="2" t="str">
        <f t="shared" si="1"/>
        <v>1701</v>
      </c>
      <c r="D88" t="s">
        <v>349</v>
      </c>
    </row>
    <row r="89" spans="1:4" x14ac:dyDescent="0.25">
      <c r="A89" s="6" t="s">
        <v>495</v>
      </c>
      <c r="B89" s="9" t="s">
        <v>480</v>
      </c>
      <c r="C89" s="2" t="str">
        <f t="shared" si="1"/>
        <v>1702</v>
      </c>
      <c r="D89" t="s">
        <v>354</v>
      </c>
    </row>
    <row r="90" spans="1:4" x14ac:dyDescent="0.25">
      <c r="A90" s="6" t="s">
        <v>495</v>
      </c>
      <c r="B90" s="9" t="s">
        <v>481</v>
      </c>
      <c r="C90" s="2" t="str">
        <f t="shared" si="1"/>
        <v>1703</v>
      </c>
      <c r="D90" t="s">
        <v>356</v>
      </c>
    </row>
    <row r="91" spans="1:4" x14ac:dyDescent="0.25">
      <c r="A91" s="6" t="s">
        <v>495</v>
      </c>
      <c r="B91" s="9" t="s">
        <v>482</v>
      </c>
      <c r="C91" s="2" t="str">
        <f t="shared" si="1"/>
        <v>1704</v>
      </c>
      <c r="D91" t="s">
        <v>358</v>
      </c>
    </row>
    <row r="92" spans="1:4" x14ac:dyDescent="0.25">
      <c r="A92" s="6" t="s">
        <v>495</v>
      </c>
      <c r="B92" s="9" t="s">
        <v>483</v>
      </c>
      <c r="C92" s="2" t="str">
        <f t="shared" si="1"/>
        <v>1705</v>
      </c>
      <c r="D92" t="s">
        <v>367</v>
      </c>
    </row>
    <row r="93" spans="1:4" x14ac:dyDescent="0.25">
      <c r="A93" s="6" t="s">
        <v>495</v>
      </c>
      <c r="B93" s="9" t="s">
        <v>484</v>
      </c>
      <c r="C93" s="2" t="str">
        <f t="shared" si="1"/>
        <v>1706</v>
      </c>
      <c r="D93" t="s">
        <v>371</v>
      </c>
    </row>
    <row r="94" spans="1:4" x14ac:dyDescent="0.25">
      <c r="A94" s="6" t="s">
        <v>495</v>
      </c>
      <c r="B94" s="9" t="s">
        <v>486</v>
      </c>
      <c r="C94" s="2" t="str">
        <f t="shared" si="1"/>
        <v>1708</v>
      </c>
      <c r="D94" t="s">
        <v>373</v>
      </c>
    </row>
    <row r="95" spans="1:4" x14ac:dyDescent="0.25">
      <c r="A95" s="6" t="s">
        <v>495</v>
      </c>
      <c r="B95" s="9" t="s">
        <v>487</v>
      </c>
      <c r="C95" s="2" t="str">
        <f t="shared" si="1"/>
        <v>1709</v>
      </c>
      <c r="D95" t="s">
        <v>375</v>
      </c>
    </row>
    <row r="96" spans="1:4" x14ac:dyDescent="0.25">
      <c r="A96" s="6" t="s">
        <v>496</v>
      </c>
      <c r="B96" s="9" t="s">
        <v>479</v>
      </c>
      <c r="C96" s="2" t="str">
        <f t="shared" si="1"/>
        <v>1801</v>
      </c>
      <c r="D96" t="s">
        <v>377</v>
      </c>
    </row>
    <row r="97" spans="1:4" x14ac:dyDescent="0.25">
      <c r="A97" s="6" t="s">
        <v>496</v>
      </c>
      <c r="B97" s="9" t="s">
        <v>480</v>
      </c>
      <c r="C97" s="2" t="str">
        <f t="shared" si="1"/>
        <v>1802</v>
      </c>
      <c r="D97" t="s">
        <v>383</v>
      </c>
    </row>
    <row r="98" spans="1:4" x14ac:dyDescent="0.25">
      <c r="A98" s="6" t="s">
        <v>497</v>
      </c>
      <c r="B98" s="9" t="s">
        <v>479</v>
      </c>
      <c r="C98" s="2" t="str">
        <f t="shared" si="1"/>
        <v>1901</v>
      </c>
      <c r="D98" t="s">
        <v>388</v>
      </c>
    </row>
    <row r="99" spans="1:4" x14ac:dyDescent="0.25">
      <c r="A99" s="6" t="s">
        <v>497</v>
      </c>
      <c r="B99" s="9" t="s">
        <v>480</v>
      </c>
      <c r="C99" s="2" t="str">
        <f t="shared" si="1"/>
        <v>1902</v>
      </c>
      <c r="D99" t="s">
        <v>394</v>
      </c>
    </row>
    <row r="100" spans="1:4" x14ac:dyDescent="0.25">
      <c r="A100" s="6" t="s">
        <v>497</v>
      </c>
      <c r="B100" s="9" t="s">
        <v>481</v>
      </c>
      <c r="C100" s="2" t="str">
        <f t="shared" si="1"/>
        <v>1903</v>
      </c>
      <c r="D100" t="s">
        <v>398</v>
      </c>
    </row>
    <row r="101" spans="1:4" x14ac:dyDescent="0.25">
      <c r="A101" s="6" t="s">
        <v>497</v>
      </c>
      <c r="B101" s="9" t="s">
        <v>482</v>
      </c>
      <c r="C101" s="2" t="str">
        <f t="shared" si="1"/>
        <v>1904</v>
      </c>
      <c r="D101" t="s">
        <v>401</v>
      </c>
    </row>
    <row r="102" spans="1:4" x14ac:dyDescent="0.25">
      <c r="A102" s="6" t="s">
        <v>497</v>
      </c>
      <c r="B102" s="9" t="s">
        <v>483</v>
      </c>
      <c r="C102" s="2" t="str">
        <f t="shared" si="1"/>
        <v>1905</v>
      </c>
      <c r="D102" t="s">
        <v>404</v>
      </c>
    </row>
    <row r="103" spans="1:4" x14ac:dyDescent="0.25">
      <c r="A103" s="6" t="s">
        <v>497</v>
      </c>
      <c r="B103" s="9" t="s">
        <v>484</v>
      </c>
      <c r="C103" s="2" t="str">
        <f t="shared" si="1"/>
        <v>1906</v>
      </c>
      <c r="D103" t="s">
        <v>408</v>
      </c>
    </row>
    <row r="104" spans="1:4" x14ac:dyDescent="0.25">
      <c r="A104" s="6" t="s">
        <v>497</v>
      </c>
      <c r="B104" s="9" t="s">
        <v>485</v>
      </c>
      <c r="C104" s="2" t="str">
        <f t="shared" si="1"/>
        <v>1907</v>
      </c>
      <c r="D104" t="s">
        <v>413</v>
      </c>
    </row>
    <row r="105" spans="1:4" x14ac:dyDescent="0.25">
      <c r="A105" s="6" t="s">
        <v>497</v>
      </c>
      <c r="B105" s="9" t="s">
        <v>486</v>
      </c>
      <c r="C105" s="2" t="str">
        <f t="shared" si="1"/>
        <v>1908</v>
      </c>
      <c r="D105" t="s">
        <v>415</v>
      </c>
    </row>
    <row r="106" spans="1:4" x14ac:dyDescent="0.25">
      <c r="A106" s="6" t="s">
        <v>497</v>
      </c>
      <c r="B106" s="9" t="s">
        <v>487</v>
      </c>
      <c r="C106" s="2" t="str">
        <f t="shared" si="1"/>
        <v>1909</v>
      </c>
      <c r="D106" t="s">
        <v>423</v>
      </c>
    </row>
    <row r="107" spans="1:4" x14ac:dyDescent="0.25">
      <c r="A107" s="6" t="s">
        <v>497</v>
      </c>
      <c r="B107" s="9" t="s">
        <v>488</v>
      </c>
      <c r="C107" s="2" t="str">
        <f t="shared" si="1"/>
        <v>1910</v>
      </c>
      <c r="D107" t="s">
        <v>428</v>
      </c>
    </row>
    <row r="108" spans="1:4" x14ac:dyDescent="0.25">
      <c r="A108" s="6" t="s">
        <v>497</v>
      </c>
      <c r="B108" s="9" t="s">
        <v>489</v>
      </c>
      <c r="C108" s="2" t="str">
        <f t="shared" si="1"/>
        <v>1911</v>
      </c>
      <c r="D108" t="s">
        <v>433</v>
      </c>
    </row>
    <row r="109" spans="1:4" x14ac:dyDescent="0.25">
      <c r="A109" s="6" t="s">
        <v>497</v>
      </c>
      <c r="B109" s="9" t="s">
        <v>490</v>
      </c>
      <c r="C109" s="2" t="str">
        <f t="shared" si="1"/>
        <v>1912</v>
      </c>
      <c r="D109" t="s">
        <v>435</v>
      </c>
    </row>
    <row r="110" spans="1:4" x14ac:dyDescent="0.25">
      <c r="A110" s="6" t="s">
        <v>497</v>
      </c>
      <c r="B110" s="9" t="s">
        <v>491</v>
      </c>
      <c r="C110" s="2" t="str">
        <f t="shared" si="1"/>
        <v>1913</v>
      </c>
      <c r="D110" t="s">
        <v>443</v>
      </c>
    </row>
    <row r="111" spans="1:4" x14ac:dyDescent="0.25">
      <c r="A111" s="6" t="s">
        <v>498</v>
      </c>
      <c r="B111" s="9" t="s">
        <v>479</v>
      </c>
      <c r="C111" s="2" t="str">
        <f t="shared" si="1"/>
        <v>2001</v>
      </c>
      <c r="D111" t="s">
        <v>448</v>
      </c>
    </row>
    <row r="112" spans="1:4" x14ac:dyDescent="0.25">
      <c r="A112" s="6" t="s">
        <v>498</v>
      </c>
      <c r="B112" s="9" t="s">
        <v>480</v>
      </c>
      <c r="C112" s="2" t="str">
        <f t="shared" si="1"/>
        <v>2002</v>
      </c>
      <c r="D112" t="s">
        <v>461</v>
      </c>
    </row>
    <row r="113" spans="1:4" x14ac:dyDescent="0.25">
      <c r="A113" s="6" t="s">
        <v>498</v>
      </c>
      <c r="B113" s="9" t="s">
        <v>481</v>
      </c>
      <c r="C113" s="2" t="str">
        <f t="shared" si="1"/>
        <v>2003</v>
      </c>
      <c r="D113" t="s">
        <v>465</v>
      </c>
    </row>
  </sheetData>
  <autoFilter ref="A2:D113"/>
  <hyperlinks>
    <hyperlink ref="A1" location="'Informations CAP'!A1" display="Retou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437"/>
  <sheetViews>
    <sheetView workbookViewId="0">
      <selection activeCell="B1" sqref="B1"/>
    </sheetView>
  </sheetViews>
  <sheetFormatPr baseColWidth="10" defaultRowHeight="15" x14ac:dyDescent="0.25"/>
  <cols>
    <col min="1" max="1" width="13.5703125" bestFit="1" customWidth="1"/>
    <col min="2" max="2" width="13.42578125" bestFit="1" customWidth="1"/>
    <col min="3" max="3" width="12.7109375" bestFit="1" customWidth="1"/>
    <col min="4" max="4" width="16.7109375" customWidth="1"/>
  </cols>
  <sheetData>
    <row r="1" spans="1:5" x14ac:dyDescent="0.25">
      <c r="A1" s="10" t="s">
        <v>476</v>
      </c>
      <c r="B1" s="1"/>
    </row>
    <row r="2" spans="1:5" x14ac:dyDescent="0.25">
      <c r="A2" s="4" t="s">
        <v>477</v>
      </c>
      <c r="B2" s="5" t="s">
        <v>478</v>
      </c>
      <c r="C2" s="3" t="s">
        <v>515</v>
      </c>
      <c r="D2" s="3" t="s">
        <v>517</v>
      </c>
      <c r="E2" s="3" t="s">
        <v>516</v>
      </c>
    </row>
    <row r="3" spans="1:5" x14ac:dyDescent="0.25">
      <c r="A3" t="s">
        <v>479</v>
      </c>
      <c r="B3" t="s">
        <v>479</v>
      </c>
      <c r="C3" t="s">
        <v>479</v>
      </c>
      <c r="D3" t="str">
        <f>A3&amp;B3&amp;C3</f>
        <v>010101</v>
      </c>
      <c r="E3" t="s">
        <v>31</v>
      </c>
    </row>
    <row r="4" spans="1:5" x14ac:dyDescent="0.25">
      <c r="A4" t="s">
        <v>479</v>
      </c>
      <c r="B4" t="s">
        <v>479</v>
      </c>
      <c r="C4" t="s">
        <v>480</v>
      </c>
      <c r="D4" t="str">
        <f t="shared" ref="D4:D67" si="0">A4&amp;B4&amp;C4</f>
        <v>010102</v>
      </c>
      <c r="E4" t="s">
        <v>32</v>
      </c>
    </row>
    <row r="5" spans="1:5" x14ac:dyDescent="0.25">
      <c r="A5" t="s">
        <v>479</v>
      </c>
      <c r="B5" t="s">
        <v>481</v>
      </c>
      <c r="C5" t="s">
        <v>484</v>
      </c>
      <c r="D5" t="str">
        <f t="shared" si="0"/>
        <v>010306</v>
      </c>
      <c r="E5" t="s">
        <v>34</v>
      </c>
    </row>
    <row r="6" spans="1:5" x14ac:dyDescent="0.25">
      <c r="A6" t="s">
        <v>479</v>
      </c>
      <c r="B6" t="s">
        <v>481</v>
      </c>
      <c r="C6" t="s">
        <v>486</v>
      </c>
      <c r="D6" t="str">
        <f t="shared" si="0"/>
        <v>010308</v>
      </c>
      <c r="E6" t="s">
        <v>35</v>
      </c>
    </row>
    <row r="7" spans="1:5" x14ac:dyDescent="0.25">
      <c r="A7" t="s">
        <v>479</v>
      </c>
      <c r="B7" t="s">
        <v>481</v>
      </c>
      <c r="C7" t="s">
        <v>487</v>
      </c>
      <c r="D7" t="str">
        <f t="shared" si="0"/>
        <v>010309</v>
      </c>
      <c r="E7" t="s">
        <v>36</v>
      </c>
    </row>
    <row r="8" spans="1:5" x14ac:dyDescent="0.25">
      <c r="A8" t="s">
        <v>479</v>
      </c>
      <c r="B8" t="s">
        <v>481</v>
      </c>
      <c r="C8" t="s">
        <v>499</v>
      </c>
      <c r="D8" t="str">
        <f t="shared" si="0"/>
        <v>010399</v>
      </c>
      <c r="E8" t="s">
        <v>37</v>
      </c>
    </row>
    <row r="9" spans="1:5" x14ac:dyDescent="0.25">
      <c r="A9" t="s">
        <v>479</v>
      </c>
      <c r="B9" t="s">
        <v>482</v>
      </c>
      <c r="C9" t="s">
        <v>486</v>
      </c>
      <c r="D9" t="str">
        <f t="shared" si="0"/>
        <v>010408</v>
      </c>
      <c r="E9" t="s">
        <v>39</v>
      </c>
    </row>
    <row r="10" spans="1:5" x14ac:dyDescent="0.25">
      <c r="A10" t="s">
        <v>479</v>
      </c>
      <c r="B10" t="s">
        <v>482</v>
      </c>
      <c r="C10" t="s">
        <v>487</v>
      </c>
      <c r="D10" t="str">
        <f t="shared" si="0"/>
        <v>010409</v>
      </c>
      <c r="E10" t="s">
        <v>40</v>
      </c>
    </row>
    <row r="11" spans="1:5" x14ac:dyDescent="0.25">
      <c r="A11" t="s">
        <v>479</v>
      </c>
      <c r="B11" t="s">
        <v>482</v>
      </c>
      <c r="C11" t="s">
        <v>488</v>
      </c>
      <c r="D11" t="str">
        <f t="shared" si="0"/>
        <v>010410</v>
      </c>
      <c r="E11" t="s">
        <v>41</v>
      </c>
    </row>
    <row r="12" spans="1:5" x14ac:dyDescent="0.25">
      <c r="A12" t="s">
        <v>479</v>
      </c>
      <c r="B12" t="s">
        <v>482</v>
      </c>
      <c r="C12" t="s">
        <v>489</v>
      </c>
      <c r="D12" t="str">
        <f t="shared" si="0"/>
        <v>010411</v>
      </c>
      <c r="E12" t="s">
        <v>42</v>
      </c>
    </row>
    <row r="13" spans="1:5" x14ac:dyDescent="0.25">
      <c r="A13" t="s">
        <v>479</v>
      </c>
      <c r="B13" t="s">
        <v>482</v>
      </c>
      <c r="C13" t="s">
        <v>490</v>
      </c>
      <c r="D13" t="str">
        <f t="shared" si="0"/>
        <v>010412</v>
      </c>
      <c r="E13" t="s">
        <v>43</v>
      </c>
    </row>
    <row r="14" spans="1:5" x14ac:dyDescent="0.25">
      <c r="A14" t="s">
        <v>479</v>
      </c>
      <c r="B14" t="s">
        <v>482</v>
      </c>
      <c r="C14" t="s">
        <v>491</v>
      </c>
      <c r="D14" t="str">
        <f t="shared" si="0"/>
        <v>010413</v>
      </c>
      <c r="E14" t="s">
        <v>44</v>
      </c>
    </row>
    <row r="15" spans="1:5" x14ac:dyDescent="0.25">
      <c r="A15" t="s">
        <v>479</v>
      </c>
      <c r="B15" t="s">
        <v>482</v>
      </c>
      <c r="C15" t="s">
        <v>499</v>
      </c>
      <c r="D15" t="str">
        <f t="shared" si="0"/>
        <v>010499</v>
      </c>
      <c r="E15" t="s">
        <v>37</v>
      </c>
    </row>
    <row r="16" spans="1:5" x14ac:dyDescent="0.25">
      <c r="A16" t="s">
        <v>479</v>
      </c>
      <c r="B16" t="s">
        <v>483</v>
      </c>
      <c r="C16" t="s">
        <v>482</v>
      </c>
      <c r="D16" t="str">
        <f t="shared" si="0"/>
        <v>010504</v>
      </c>
      <c r="E16" t="s">
        <v>46</v>
      </c>
    </row>
    <row r="17" spans="1:5" x14ac:dyDescent="0.25">
      <c r="A17" t="s">
        <v>479</v>
      </c>
      <c r="B17" t="s">
        <v>483</v>
      </c>
      <c r="C17" t="s">
        <v>485</v>
      </c>
      <c r="D17" t="str">
        <f t="shared" si="0"/>
        <v>010507</v>
      </c>
      <c r="E17" t="s">
        <v>47</v>
      </c>
    </row>
    <row r="18" spans="1:5" x14ac:dyDescent="0.25">
      <c r="A18" t="s">
        <v>479</v>
      </c>
      <c r="B18" t="s">
        <v>483</v>
      </c>
      <c r="C18" t="s">
        <v>486</v>
      </c>
      <c r="D18" t="str">
        <f t="shared" si="0"/>
        <v>010508</v>
      </c>
      <c r="E18" t="s">
        <v>48</v>
      </c>
    </row>
    <row r="19" spans="1:5" x14ac:dyDescent="0.25">
      <c r="A19" t="s">
        <v>479</v>
      </c>
      <c r="B19" t="s">
        <v>483</v>
      </c>
      <c r="C19" t="s">
        <v>499</v>
      </c>
      <c r="D19" t="str">
        <f t="shared" si="0"/>
        <v>010599</v>
      </c>
      <c r="E19" t="s">
        <v>37</v>
      </c>
    </row>
    <row r="20" spans="1:5" x14ac:dyDescent="0.25">
      <c r="A20" t="s">
        <v>480</v>
      </c>
      <c r="B20" t="s">
        <v>479</v>
      </c>
      <c r="C20" t="s">
        <v>479</v>
      </c>
      <c r="D20" t="str">
        <f t="shared" si="0"/>
        <v>020101</v>
      </c>
      <c r="E20" t="s">
        <v>50</v>
      </c>
    </row>
    <row r="21" spans="1:5" x14ac:dyDescent="0.25">
      <c r="A21" t="s">
        <v>480</v>
      </c>
      <c r="B21" t="s">
        <v>479</v>
      </c>
      <c r="C21" t="s">
        <v>480</v>
      </c>
      <c r="D21" t="str">
        <f t="shared" si="0"/>
        <v>020102</v>
      </c>
      <c r="E21" t="s">
        <v>51</v>
      </c>
    </row>
    <row r="22" spans="1:5" x14ac:dyDescent="0.25">
      <c r="A22" t="s">
        <v>480</v>
      </c>
      <c r="B22" t="s">
        <v>479</v>
      </c>
      <c r="C22" t="s">
        <v>481</v>
      </c>
      <c r="D22" t="str">
        <f t="shared" si="0"/>
        <v>020103</v>
      </c>
      <c r="E22" t="s">
        <v>52</v>
      </c>
    </row>
    <row r="23" spans="1:5" x14ac:dyDescent="0.25">
      <c r="A23" t="s">
        <v>480</v>
      </c>
      <c r="B23" t="s">
        <v>479</v>
      </c>
      <c r="C23" t="s">
        <v>482</v>
      </c>
      <c r="D23" t="str">
        <f t="shared" si="0"/>
        <v>020104</v>
      </c>
      <c r="E23" t="s">
        <v>53</v>
      </c>
    </row>
    <row r="24" spans="1:5" x14ac:dyDescent="0.25">
      <c r="A24" t="s">
        <v>480</v>
      </c>
      <c r="B24" t="s">
        <v>479</v>
      </c>
      <c r="C24" t="s">
        <v>484</v>
      </c>
      <c r="D24" t="str">
        <f t="shared" si="0"/>
        <v>020106</v>
      </c>
      <c r="E24" t="s">
        <v>54</v>
      </c>
    </row>
    <row r="25" spans="1:5" x14ac:dyDescent="0.25">
      <c r="A25" t="s">
        <v>480</v>
      </c>
      <c r="B25" t="s">
        <v>479</v>
      </c>
      <c r="C25" t="s">
        <v>485</v>
      </c>
      <c r="D25" t="str">
        <f t="shared" si="0"/>
        <v>020107</v>
      </c>
      <c r="E25" t="s">
        <v>55</v>
      </c>
    </row>
    <row r="26" spans="1:5" x14ac:dyDescent="0.25">
      <c r="A26" t="s">
        <v>480</v>
      </c>
      <c r="B26" t="s">
        <v>479</v>
      </c>
      <c r="C26" t="s">
        <v>487</v>
      </c>
      <c r="D26" t="str">
        <f t="shared" si="0"/>
        <v>020109</v>
      </c>
      <c r="E26" t="s">
        <v>56</v>
      </c>
    </row>
    <row r="27" spans="1:5" x14ac:dyDescent="0.25">
      <c r="A27" t="s">
        <v>480</v>
      </c>
      <c r="B27" t="s">
        <v>479</v>
      </c>
      <c r="C27" t="s">
        <v>488</v>
      </c>
      <c r="D27" t="str">
        <f t="shared" si="0"/>
        <v>020110</v>
      </c>
      <c r="E27" t="s">
        <v>57</v>
      </c>
    </row>
    <row r="28" spans="1:5" x14ac:dyDescent="0.25">
      <c r="A28" t="s">
        <v>480</v>
      </c>
      <c r="B28" t="s">
        <v>479</v>
      </c>
      <c r="C28" t="s">
        <v>499</v>
      </c>
      <c r="D28" t="str">
        <f t="shared" si="0"/>
        <v>020199</v>
      </c>
      <c r="E28" t="s">
        <v>37</v>
      </c>
    </row>
    <row r="29" spans="1:5" x14ac:dyDescent="0.25">
      <c r="A29" t="s">
        <v>480</v>
      </c>
      <c r="B29" t="s">
        <v>480</v>
      </c>
      <c r="C29" t="s">
        <v>479</v>
      </c>
      <c r="D29" t="str">
        <f t="shared" si="0"/>
        <v>020201</v>
      </c>
      <c r="E29" t="s">
        <v>50</v>
      </c>
    </row>
    <row r="30" spans="1:5" x14ac:dyDescent="0.25">
      <c r="A30" t="s">
        <v>480</v>
      </c>
      <c r="B30" t="s">
        <v>480</v>
      </c>
      <c r="C30" t="s">
        <v>480</v>
      </c>
      <c r="D30" t="str">
        <f t="shared" si="0"/>
        <v>020202</v>
      </c>
      <c r="E30" t="s">
        <v>51</v>
      </c>
    </row>
    <row r="31" spans="1:5" x14ac:dyDescent="0.25">
      <c r="A31" t="s">
        <v>480</v>
      </c>
      <c r="B31" t="s">
        <v>480</v>
      </c>
      <c r="C31" t="s">
        <v>481</v>
      </c>
      <c r="D31" t="str">
        <f t="shared" si="0"/>
        <v>020203</v>
      </c>
      <c r="E31" t="s">
        <v>59</v>
      </c>
    </row>
    <row r="32" spans="1:5" x14ac:dyDescent="0.25">
      <c r="A32" t="s">
        <v>480</v>
      </c>
      <c r="B32" t="s">
        <v>480</v>
      </c>
      <c r="C32" t="s">
        <v>482</v>
      </c>
      <c r="D32" t="str">
        <f t="shared" si="0"/>
        <v>020204</v>
      </c>
      <c r="E32" t="s">
        <v>60</v>
      </c>
    </row>
    <row r="33" spans="1:5" x14ac:dyDescent="0.25">
      <c r="A33" t="s">
        <v>480</v>
      </c>
      <c r="B33" t="s">
        <v>480</v>
      </c>
      <c r="C33" t="s">
        <v>499</v>
      </c>
      <c r="D33" t="str">
        <f t="shared" si="0"/>
        <v>020299</v>
      </c>
      <c r="E33" t="s">
        <v>37</v>
      </c>
    </row>
    <row r="34" spans="1:5" x14ac:dyDescent="0.25">
      <c r="A34" t="s">
        <v>480</v>
      </c>
      <c r="B34" t="s">
        <v>481</v>
      </c>
      <c r="C34" t="s">
        <v>479</v>
      </c>
      <c r="D34" t="str">
        <f t="shared" si="0"/>
        <v>020301</v>
      </c>
      <c r="E34" t="s">
        <v>62</v>
      </c>
    </row>
    <row r="35" spans="1:5" x14ac:dyDescent="0.25">
      <c r="A35" t="s">
        <v>480</v>
      </c>
      <c r="B35" t="s">
        <v>481</v>
      </c>
      <c r="C35" t="s">
        <v>480</v>
      </c>
      <c r="D35" t="str">
        <f t="shared" si="0"/>
        <v>020302</v>
      </c>
      <c r="E35" t="s">
        <v>63</v>
      </c>
    </row>
    <row r="36" spans="1:5" x14ac:dyDescent="0.25">
      <c r="A36" t="s">
        <v>480</v>
      </c>
      <c r="B36" t="s">
        <v>481</v>
      </c>
      <c r="C36" t="s">
        <v>481</v>
      </c>
      <c r="D36" t="str">
        <f t="shared" si="0"/>
        <v>020303</v>
      </c>
      <c r="E36" t="s">
        <v>64</v>
      </c>
    </row>
    <row r="37" spans="1:5" x14ac:dyDescent="0.25">
      <c r="A37" t="s">
        <v>480</v>
      </c>
      <c r="B37" t="s">
        <v>481</v>
      </c>
      <c r="C37" t="s">
        <v>482</v>
      </c>
      <c r="D37" t="str">
        <f t="shared" si="0"/>
        <v>020304</v>
      </c>
      <c r="E37" t="s">
        <v>59</v>
      </c>
    </row>
    <row r="38" spans="1:5" x14ac:dyDescent="0.25">
      <c r="A38" t="s">
        <v>480</v>
      </c>
      <c r="B38" t="s">
        <v>481</v>
      </c>
      <c r="C38" t="s">
        <v>483</v>
      </c>
      <c r="D38" t="str">
        <f t="shared" si="0"/>
        <v>020305</v>
      </c>
      <c r="E38" t="s">
        <v>60</v>
      </c>
    </row>
    <row r="39" spans="1:5" x14ac:dyDescent="0.25">
      <c r="A39" t="s">
        <v>480</v>
      </c>
      <c r="B39" t="s">
        <v>481</v>
      </c>
      <c r="C39" t="s">
        <v>499</v>
      </c>
      <c r="D39" t="str">
        <f t="shared" si="0"/>
        <v>020399</v>
      </c>
      <c r="E39" t="s">
        <v>37</v>
      </c>
    </row>
    <row r="40" spans="1:5" x14ac:dyDescent="0.25">
      <c r="A40" t="s">
        <v>480</v>
      </c>
      <c r="B40" t="s">
        <v>482</v>
      </c>
      <c r="C40" t="s">
        <v>479</v>
      </c>
      <c r="D40" t="str">
        <f t="shared" si="0"/>
        <v>020401</v>
      </c>
      <c r="E40" t="s">
        <v>66</v>
      </c>
    </row>
    <row r="41" spans="1:5" x14ac:dyDescent="0.25">
      <c r="A41" t="s">
        <v>480</v>
      </c>
      <c r="B41" t="s">
        <v>482</v>
      </c>
      <c r="C41" t="s">
        <v>480</v>
      </c>
      <c r="D41" t="str">
        <f t="shared" si="0"/>
        <v>020402</v>
      </c>
      <c r="E41" t="s">
        <v>67</v>
      </c>
    </row>
    <row r="42" spans="1:5" x14ac:dyDescent="0.25">
      <c r="A42" t="s">
        <v>480</v>
      </c>
      <c r="B42" t="s">
        <v>482</v>
      </c>
      <c r="C42" t="s">
        <v>481</v>
      </c>
      <c r="D42" t="str">
        <f t="shared" si="0"/>
        <v>020403</v>
      </c>
      <c r="E42" t="s">
        <v>60</v>
      </c>
    </row>
    <row r="43" spans="1:5" x14ac:dyDescent="0.25">
      <c r="A43" t="s">
        <v>480</v>
      </c>
      <c r="B43" t="s">
        <v>482</v>
      </c>
      <c r="C43" t="s">
        <v>499</v>
      </c>
      <c r="D43" t="str">
        <f t="shared" si="0"/>
        <v>020499</v>
      </c>
      <c r="E43" t="s">
        <v>37</v>
      </c>
    </row>
    <row r="44" spans="1:5" x14ac:dyDescent="0.25">
      <c r="A44" t="s">
        <v>480</v>
      </c>
      <c r="B44" t="s">
        <v>483</v>
      </c>
      <c r="C44" t="s">
        <v>479</v>
      </c>
      <c r="D44" t="str">
        <f t="shared" si="0"/>
        <v>020501</v>
      </c>
      <c r="E44" t="s">
        <v>59</v>
      </c>
    </row>
    <row r="45" spans="1:5" x14ac:dyDescent="0.25">
      <c r="A45" t="s">
        <v>480</v>
      </c>
      <c r="B45" t="s">
        <v>483</v>
      </c>
      <c r="C45" t="s">
        <v>480</v>
      </c>
      <c r="D45" t="str">
        <f t="shared" si="0"/>
        <v>020502</v>
      </c>
      <c r="E45" t="s">
        <v>60</v>
      </c>
    </row>
    <row r="46" spans="1:5" x14ac:dyDescent="0.25">
      <c r="A46" t="s">
        <v>480</v>
      </c>
      <c r="B46" t="s">
        <v>483</v>
      </c>
      <c r="C46" t="s">
        <v>499</v>
      </c>
      <c r="D46" t="str">
        <f t="shared" si="0"/>
        <v>020599</v>
      </c>
      <c r="E46" t="s">
        <v>37</v>
      </c>
    </row>
    <row r="47" spans="1:5" x14ac:dyDescent="0.25">
      <c r="A47" t="s">
        <v>480</v>
      </c>
      <c r="B47" t="s">
        <v>484</v>
      </c>
      <c r="C47" t="s">
        <v>479</v>
      </c>
      <c r="D47" t="str">
        <f t="shared" si="0"/>
        <v>020601</v>
      </c>
      <c r="E47" t="s">
        <v>59</v>
      </c>
    </row>
    <row r="48" spans="1:5" x14ac:dyDescent="0.25">
      <c r="A48" t="s">
        <v>480</v>
      </c>
      <c r="B48" t="s">
        <v>484</v>
      </c>
      <c r="C48" t="s">
        <v>480</v>
      </c>
      <c r="D48" t="str">
        <f t="shared" si="0"/>
        <v>020602</v>
      </c>
      <c r="E48" t="s">
        <v>63</v>
      </c>
    </row>
    <row r="49" spans="1:5" x14ac:dyDescent="0.25">
      <c r="A49" t="s">
        <v>480</v>
      </c>
      <c r="B49" t="s">
        <v>484</v>
      </c>
      <c r="C49" t="s">
        <v>481</v>
      </c>
      <c r="D49" t="str">
        <f t="shared" si="0"/>
        <v>020603</v>
      </c>
      <c r="E49" t="s">
        <v>60</v>
      </c>
    </row>
    <row r="50" spans="1:5" x14ac:dyDescent="0.25">
      <c r="A50" t="s">
        <v>480</v>
      </c>
      <c r="B50" t="s">
        <v>484</v>
      </c>
      <c r="C50" t="s">
        <v>499</v>
      </c>
      <c r="D50" t="str">
        <f t="shared" si="0"/>
        <v>020699</v>
      </c>
      <c r="E50" t="s">
        <v>37</v>
      </c>
    </row>
    <row r="51" spans="1:5" x14ac:dyDescent="0.25">
      <c r="A51" t="s">
        <v>480</v>
      </c>
      <c r="B51" t="s">
        <v>485</v>
      </c>
      <c r="C51" t="s">
        <v>479</v>
      </c>
      <c r="D51" t="str">
        <f t="shared" si="0"/>
        <v>020701</v>
      </c>
      <c r="E51" t="s">
        <v>71</v>
      </c>
    </row>
    <row r="52" spans="1:5" x14ac:dyDescent="0.25">
      <c r="A52" t="s">
        <v>480</v>
      </c>
      <c r="B52" t="s">
        <v>485</v>
      </c>
      <c r="C52" t="s">
        <v>480</v>
      </c>
      <c r="D52" t="str">
        <f t="shared" si="0"/>
        <v>020702</v>
      </c>
      <c r="E52" t="s">
        <v>72</v>
      </c>
    </row>
    <row r="53" spans="1:5" x14ac:dyDescent="0.25">
      <c r="A53" t="s">
        <v>480</v>
      </c>
      <c r="B53" t="s">
        <v>485</v>
      </c>
      <c r="C53" t="s">
        <v>481</v>
      </c>
      <c r="D53" t="str">
        <f t="shared" si="0"/>
        <v>020703</v>
      </c>
      <c r="E53" t="s">
        <v>73</v>
      </c>
    </row>
    <row r="54" spans="1:5" x14ac:dyDescent="0.25">
      <c r="A54" t="s">
        <v>480</v>
      </c>
      <c r="B54" t="s">
        <v>485</v>
      </c>
      <c r="C54" t="s">
        <v>482</v>
      </c>
      <c r="D54" t="str">
        <f t="shared" si="0"/>
        <v>020704</v>
      </c>
      <c r="E54" t="s">
        <v>59</v>
      </c>
    </row>
    <row r="55" spans="1:5" x14ac:dyDescent="0.25">
      <c r="A55" t="s">
        <v>480</v>
      </c>
      <c r="B55" t="s">
        <v>485</v>
      </c>
      <c r="C55" t="s">
        <v>483</v>
      </c>
      <c r="D55" t="str">
        <f t="shared" si="0"/>
        <v>020705</v>
      </c>
      <c r="E55" t="s">
        <v>60</v>
      </c>
    </row>
    <row r="56" spans="1:5" x14ac:dyDescent="0.25">
      <c r="A56" t="s">
        <v>480</v>
      </c>
      <c r="B56" t="s">
        <v>485</v>
      </c>
      <c r="C56" t="s">
        <v>499</v>
      </c>
      <c r="D56" t="str">
        <f t="shared" si="0"/>
        <v>020799</v>
      </c>
      <c r="E56" t="s">
        <v>37</v>
      </c>
    </row>
    <row r="57" spans="1:5" x14ac:dyDescent="0.25">
      <c r="A57" t="s">
        <v>481</v>
      </c>
      <c r="B57" t="s">
        <v>479</v>
      </c>
      <c r="C57" t="s">
        <v>479</v>
      </c>
      <c r="D57" t="str">
        <f t="shared" si="0"/>
        <v>030101</v>
      </c>
      <c r="E57" t="s">
        <v>75</v>
      </c>
    </row>
    <row r="58" spans="1:5" x14ac:dyDescent="0.25">
      <c r="A58" t="s">
        <v>481</v>
      </c>
      <c r="B58" t="s">
        <v>479</v>
      </c>
      <c r="C58" t="s">
        <v>483</v>
      </c>
      <c r="D58" t="str">
        <f t="shared" si="0"/>
        <v>030105</v>
      </c>
      <c r="E58" t="s">
        <v>76</v>
      </c>
    </row>
    <row r="59" spans="1:5" x14ac:dyDescent="0.25">
      <c r="A59" t="s">
        <v>481</v>
      </c>
      <c r="B59" t="s">
        <v>479</v>
      </c>
      <c r="C59" t="s">
        <v>499</v>
      </c>
      <c r="D59" t="str">
        <f t="shared" si="0"/>
        <v>030199</v>
      </c>
      <c r="E59" t="s">
        <v>37</v>
      </c>
    </row>
    <row r="60" spans="1:5" x14ac:dyDescent="0.25">
      <c r="A60" t="s">
        <v>481</v>
      </c>
      <c r="B60" t="s">
        <v>480</v>
      </c>
      <c r="C60" t="s">
        <v>499</v>
      </c>
      <c r="D60" t="str">
        <f t="shared" si="0"/>
        <v>030299</v>
      </c>
      <c r="E60" t="s">
        <v>78</v>
      </c>
    </row>
    <row r="61" spans="1:5" x14ac:dyDescent="0.25">
      <c r="A61" t="s">
        <v>481</v>
      </c>
      <c r="B61" t="s">
        <v>481</v>
      </c>
      <c r="C61" t="s">
        <v>479</v>
      </c>
      <c r="D61" t="str">
        <f t="shared" si="0"/>
        <v>030301</v>
      </c>
      <c r="E61" t="s">
        <v>80</v>
      </c>
    </row>
    <row r="62" spans="1:5" x14ac:dyDescent="0.25">
      <c r="A62" t="s">
        <v>481</v>
      </c>
      <c r="B62" t="s">
        <v>481</v>
      </c>
      <c r="C62" t="s">
        <v>480</v>
      </c>
      <c r="D62" t="str">
        <f t="shared" si="0"/>
        <v>030302</v>
      </c>
      <c r="E62" t="s">
        <v>81</v>
      </c>
    </row>
    <row r="63" spans="1:5" x14ac:dyDescent="0.25">
      <c r="A63" t="s">
        <v>481</v>
      </c>
      <c r="B63" t="s">
        <v>481</v>
      </c>
      <c r="C63" t="s">
        <v>483</v>
      </c>
      <c r="D63" t="str">
        <f t="shared" si="0"/>
        <v>030305</v>
      </c>
      <c r="E63" t="s">
        <v>82</v>
      </c>
    </row>
    <row r="64" spans="1:5" x14ac:dyDescent="0.25">
      <c r="A64" t="s">
        <v>481</v>
      </c>
      <c r="B64" t="s">
        <v>481</v>
      </c>
      <c r="C64" t="s">
        <v>485</v>
      </c>
      <c r="D64" t="str">
        <f t="shared" si="0"/>
        <v>030307</v>
      </c>
      <c r="E64" t="s">
        <v>83</v>
      </c>
    </row>
    <row r="65" spans="1:5" x14ac:dyDescent="0.25">
      <c r="A65" t="s">
        <v>481</v>
      </c>
      <c r="B65" t="s">
        <v>481</v>
      </c>
      <c r="C65" t="s">
        <v>486</v>
      </c>
      <c r="D65" t="str">
        <f t="shared" si="0"/>
        <v>030308</v>
      </c>
      <c r="E65" t="s">
        <v>84</v>
      </c>
    </row>
    <row r="66" spans="1:5" x14ac:dyDescent="0.25">
      <c r="A66" t="s">
        <v>481</v>
      </c>
      <c r="B66" t="s">
        <v>481</v>
      </c>
      <c r="C66" t="s">
        <v>487</v>
      </c>
      <c r="D66" t="str">
        <f t="shared" si="0"/>
        <v>030309</v>
      </c>
      <c r="E66" t="s">
        <v>85</v>
      </c>
    </row>
    <row r="67" spans="1:5" x14ac:dyDescent="0.25">
      <c r="A67" t="s">
        <v>481</v>
      </c>
      <c r="B67" t="s">
        <v>481</v>
      </c>
      <c r="C67" t="s">
        <v>488</v>
      </c>
      <c r="D67" t="str">
        <f t="shared" si="0"/>
        <v>030310</v>
      </c>
      <c r="E67" t="s">
        <v>86</v>
      </c>
    </row>
    <row r="68" spans="1:5" x14ac:dyDescent="0.25">
      <c r="A68" t="s">
        <v>481</v>
      </c>
      <c r="B68" t="s">
        <v>481</v>
      </c>
      <c r="C68" t="s">
        <v>489</v>
      </c>
      <c r="D68" t="str">
        <f t="shared" ref="D68:D131" si="1">A68&amp;B68&amp;C68</f>
        <v>030311</v>
      </c>
      <c r="E68" t="s">
        <v>87</v>
      </c>
    </row>
    <row r="69" spans="1:5" x14ac:dyDescent="0.25">
      <c r="A69" t="s">
        <v>481</v>
      </c>
      <c r="B69" t="s">
        <v>481</v>
      </c>
      <c r="C69" t="s">
        <v>499</v>
      </c>
      <c r="D69" t="str">
        <f t="shared" si="1"/>
        <v>030399</v>
      </c>
      <c r="E69" t="s">
        <v>37</v>
      </c>
    </row>
    <row r="70" spans="1:5" x14ac:dyDescent="0.25">
      <c r="A70" t="s">
        <v>482</v>
      </c>
      <c r="B70" t="s">
        <v>479</v>
      </c>
      <c r="C70" t="s">
        <v>479</v>
      </c>
      <c r="D70" t="str">
        <f t="shared" si="1"/>
        <v>040101</v>
      </c>
      <c r="E70" t="s">
        <v>89</v>
      </c>
    </row>
    <row r="71" spans="1:5" x14ac:dyDescent="0.25">
      <c r="A71" t="s">
        <v>482</v>
      </c>
      <c r="B71" t="s">
        <v>479</v>
      </c>
      <c r="C71" t="s">
        <v>480</v>
      </c>
      <c r="D71" t="str">
        <f t="shared" si="1"/>
        <v>040102</v>
      </c>
      <c r="E71" t="s">
        <v>90</v>
      </c>
    </row>
    <row r="72" spans="1:5" x14ac:dyDescent="0.25">
      <c r="A72" t="s">
        <v>482</v>
      </c>
      <c r="B72" t="s">
        <v>479</v>
      </c>
      <c r="C72" t="s">
        <v>482</v>
      </c>
      <c r="D72" t="str">
        <f t="shared" si="1"/>
        <v>040104</v>
      </c>
      <c r="E72" t="s">
        <v>91</v>
      </c>
    </row>
    <row r="73" spans="1:5" x14ac:dyDescent="0.25">
      <c r="A73" t="s">
        <v>482</v>
      </c>
      <c r="B73" t="s">
        <v>479</v>
      </c>
      <c r="C73" t="s">
        <v>483</v>
      </c>
      <c r="D73" t="str">
        <f t="shared" si="1"/>
        <v>040105</v>
      </c>
      <c r="E73" t="s">
        <v>92</v>
      </c>
    </row>
    <row r="74" spans="1:5" x14ac:dyDescent="0.25">
      <c r="A74" t="s">
        <v>482</v>
      </c>
      <c r="B74" t="s">
        <v>479</v>
      </c>
      <c r="C74" t="s">
        <v>484</v>
      </c>
      <c r="D74" t="str">
        <f t="shared" si="1"/>
        <v>040106</v>
      </c>
      <c r="E74" t="s">
        <v>93</v>
      </c>
    </row>
    <row r="75" spans="1:5" x14ac:dyDescent="0.25">
      <c r="A75" t="s">
        <v>482</v>
      </c>
      <c r="B75" t="s">
        <v>479</v>
      </c>
      <c r="C75" t="s">
        <v>485</v>
      </c>
      <c r="D75" t="str">
        <f t="shared" si="1"/>
        <v>040107</v>
      </c>
      <c r="E75" t="s">
        <v>94</v>
      </c>
    </row>
    <row r="76" spans="1:5" x14ac:dyDescent="0.25">
      <c r="A76" t="s">
        <v>482</v>
      </c>
      <c r="B76" t="s">
        <v>479</v>
      </c>
      <c r="C76" t="s">
        <v>486</v>
      </c>
      <c r="D76" t="str">
        <f t="shared" si="1"/>
        <v>040108</v>
      </c>
      <c r="E76" t="s">
        <v>95</v>
      </c>
    </row>
    <row r="77" spans="1:5" x14ac:dyDescent="0.25">
      <c r="A77" t="s">
        <v>482</v>
      </c>
      <c r="B77" t="s">
        <v>479</v>
      </c>
      <c r="C77" t="s">
        <v>487</v>
      </c>
      <c r="D77" t="str">
        <f t="shared" si="1"/>
        <v>040109</v>
      </c>
      <c r="E77" t="s">
        <v>96</v>
      </c>
    </row>
    <row r="78" spans="1:5" x14ac:dyDescent="0.25">
      <c r="A78" t="s">
        <v>482</v>
      </c>
      <c r="B78" t="s">
        <v>479</v>
      </c>
      <c r="C78" t="s">
        <v>499</v>
      </c>
      <c r="D78" t="str">
        <f t="shared" si="1"/>
        <v>040199</v>
      </c>
      <c r="E78" t="s">
        <v>37</v>
      </c>
    </row>
    <row r="79" spans="1:5" x14ac:dyDescent="0.25">
      <c r="A79" t="s">
        <v>482</v>
      </c>
      <c r="B79" t="s">
        <v>480</v>
      </c>
      <c r="C79" t="s">
        <v>487</v>
      </c>
      <c r="D79" t="str">
        <f t="shared" si="1"/>
        <v>040209</v>
      </c>
      <c r="E79" t="s">
        <v>98</v>
      </c>
    </row>
    <row r="80" spans="1:5" x14ac:dyDescent="0.25">
      <c r="A80" t="s">
        <v>482</v>
      </c>
      <c r="B80" t="s">
        <v>480</v>
      </c>
      <c r="C80" t="s">
        <v>488</v>
      </c>
      <c r="D80" t="str">
        <f t="shared" si="1"/>
        <v>040210</v>
      </c>
      <c r="E80" t="s">
        <v>99</v>
      </c>
    </row>
    <row r="81" spans="1:5" x14ac:dyDescent="0.25">
      <c r="A81" t="s">
        <v>482</v>
      </c>
      <c r="B81" t="s">
        <v>480</v>
      </c>
      <c r="C81" t="s">
        <v>493</v>
      </c>
      <c r="D81" t="str">
        <f t="shared" si="1"/>
        <v>040215</v>
      </c>
      <c r="E81" t="s">
        <v>100</v>
      </c>
    </row>
    <row r="82" spans="1:5" x14ac:dyDescent="0.25">
      <c r="A82" t="s">
        <v>482</v>
      </c>
      <c r="B82" t="s">
        <v>480</v>
      </c>
      <c r="C82" t="s">
        <v>495</v>
      </c>
      <c r="D82" t="str">
        <f t="shared" si="1"/>
        <v>040217</v>
      </c>
      <c r="E82" t="s">
        <v>101</v>
      </c>
    </row>
    <row r="83" spans="1:5" x14ac:dyDescent="0.25">
      <c r="A83" t="s">
        <v>482</v>
      </c>
      <c r="B83" t="s">
        <v>480</v>
      </c>
      <c r="C83" t="s">
        <v>498</v>
      </c>
      <c r="D83" t="str">
        <f t="shared" si="1"/>
        <v>040220</v>
      </c>
      <c r="E83" t="s">
        <v>102</v>
      </c>
    </row>
    <row r="84" spans="1:5" x14ac:dyDescent="0.25">
      <c r="A84" t="s">
        <v>482</v>
      </c>
      <c r="B84" t="s">
        <v>480</v>
      </c>
      <c r="C84" t="s">
        <v>500</v>
      </c>
      <c r="D84" t="str">
        <f t="shared" si="1"/>
        <v>040221</v>
      </c>
      <c r="E84" t="s">
        <v>103</v>
      </c>
    </row>
    <row r="85" spans="1:5" x14ac:dyDescent="0.25">
      <c r="A85" t="s">
        <v>482</v>
      </c>
      <c r="B85" t="s">
        <v>480</v>
      </c>
      <c r="C85" t="s">
        <v>501</v>
      </c>
      <c r="D85" t="str">
        <f t="shared" si="1"/>
        <v>040222</v>
      </c>
      <c r="E85" t="s">
        <v>104</v>
      </c>
    </row>
    <row r="86" spans="1:5" x14ac:dyDescent="0.25">
      <c r="A86" t="s">
        <v>482</v>
      </c>
      <c r="B86" t="s">
        <v>480</v>
      </c>
      <c r="C86" t="s">
        <v>499</v>
      </c>
      <c r="D86" t="str">
        <f t="shared" si="1"/>
        <v>040299</v>
      </c>
      <c r="E86" t="s">
        <v>37</v>
      </c>
    </row>
    <row r="87" spans="1:5" x14ac:dyDescent="0.25">
      <c r="A87" t="s">
        <v>483</v>
      </c>
      <c r="B87" t="s">
        <v>479</v>
      </c>
      <c r="C87" t="s">
        <v>488</v>
      </c>
      <c r="D87" t="str">
        <f t="shared" si="1"/>
        <v>050110</v>
      </c>
      <c r="E87" t="s">
        <v>106</v>
      </c>
    </row>
    <row r="88" spans="1:5" x14ac:dyDescent="0.25">
      <c r="A88" t="s">
        <v>483</v>
      </c>
      <c r="B88" t="s">
        <v>479</v>
      </c>
      <c r="C88" t="s">
        <v>491</v>
      </c>
      <c r="D88" t="str">
        <f t="shared" si="1"/>
        <v>050113</v>
      </c>
      <c r="E88" t="s">
        <v>107</v>
      </c>
    </row>
    <row r="89" spans="1:5" x14ac:dyDescent="0.25">
      <c r="A89" t="s">
        <v>483</v>
      </c>
      <c r="B89" t="s">
        <v>479</v>
      </c>
      <c r="C89" t="s">
        <v>492</v>
      </c>
      <c r="D89" t="str">
        <f t="shared" si="1"/>
        <v>050114</v>
      </c>
      <c r="E89" t="s">
        <v>108</v>
      </c>
    </row>
    <row r="90" spans="1:5" x14ac:dyDescent="0.25">
      <c r="A90" t="s">
        <v>483</v>
      </c>
      <c r="B90" t="s">
        <v>479</v>
      </c>
      <c r="C90" t="s">
        <v>494</v>
      </c>
      <c r="D90" t="str">
        <f t="shared" si="1"/>
        <v>050116</v>
      </c>
      <c r="E90" t="s">
        <v>109</v>
      </c>
    </row>
    <row r="91" spans="1:5" x14ac:dyDescent="0.25">
      <c r="A91" t="s">
        <v>483</v>
      </c>
      <c r="B91" t="s">
        <v>479</v>
      </c>
      <c r="C91" t="s">
        <v>495</v>
      </c>
      <c r="D91" t="str">
        <f t="shared" si="1"/>
        <v>050117</v>
      </c>
      <c r="E91" t="s">
        <v>110</v>
      </c>
    </row>
    <row r="92" spans="1:5" x14ac:dyDescent="0.25">
      <c r="A92" t="s">
        <v>483</v>
      </c>
      <c r="B92" t="s">
        <v>479</v>
      </c>
      <c r="C92" t="s">
        <v>499</v>
      </c>
      <c r="D92" t="str">
        <f t="shared" si="1"/>
        <v>050199</v>
      </c>
      <c r="E92" t="s">
        <v>37</v>
      </c>
    </row>
    <row r="93" spans="1:5" x14ac:dyDescent="0.25">
      <c r="A93" t="s">
        <v>483</v>
      </c>
      <c r="B93" t="s">
        <v>484</v>
      </c>
      <c r="C93" t="s">
        <v>482</v>
      </c>
      <c r="D93" t="str">
        <f t="shared" si="1"/>
        <v>050604</v>
      </c>
      <c r="E93" t="s">
        <v>108</v>
      </c>
    </row>
    <row r="94" spans="1:5" x14ac:dyDescent="0.25">
      <c r="A94" t="s">
        <v>483</v>
      </c>
      <c r="B94" t="s">
        <v>484</v>
      </c>
      <c r="C94" t="s">
        <v>499</v>
      </c>
      <c r="D94" t="str">
        <f t="shared" si="1"/>
        <v>050699</v>
      </c>
      <c r="E94" t="s">
        <v>37</v>
      </c>
    </row>
    <row r="95" spans="1:5" x14ac:dyDescent="0.25">
      <c r="A95" t="s">
        <v>483</v>
      </c>
      <c r="B95" t="s">
        <v>485</v>
      </c>
      <c r="C95" t="s">
        <v>480</v>
      </c>
      <c r="D95" t="str">
        <f t="shared" si="1"/>
        <v>050702</v>
      </c>
      <c r="E95" t="s">
        <v>113</v>
      </c>
    </row>
    <row r="96" spans="1:5" x14ac:dyDescent="0.25">
      <c r="A96" t="s">
        <v>483</v>
      </c>
      <c r="B96" t="s">
        <v>485</v>
      </c>
      <c r="C96" t="s">
        <v>499</v>
      </c>
      <c r="D96" t="str">
        <f t="shared" si="1"/>
        <v>050799</v>
      </c>
      <c r="E96" t="s">
        <v>37</v>
      </c>
    </row>
    <row r="97" spans="1:5" x14ac:dyDescent="0.25">
      <c r="A97" t="s">
        <v>484</v>
      </c>
      <c r="B97" t="s">
        <v>479</v>
      </c>
      <c r="C97" t="s">
        <v>499</v>
      </c>
      <c r="D97" t="str">
        <f t="shared" si="1"/>
        <v>060199</v>
      </c>
      <c r="E97" t="s">
        <v>37</v>
      </c>
    </row>
    <row r="98" spans="1:5" x14ac:dyDescent="0.25">
      <c r="A98" t="s">
        <v>484</v>
      </c>
      <c r="B98" t="s">
        <v>480</v>
      </c>
      <c r="C98" t="s">
        <v>499</v>
      </c>
      <c r="D98" t="str">
        <f t="shared" si="1"/>
        <v>060299</v>
      </c>
      <c r="E98" t="s">
        <v>37</v>
      </c>
    </row>
    <row r="99" spans="1:5" x14ac:dyDescent="0.25">
      <c r="A99" t="s">
        <v>484</v>
      </c>
      <c r="B99" t="s">
        <v>481</v>
      </c>
      <c r="C99" t="s">
        <v>492</v>
      </c>
      <c r="D99" t="str">
        <f t="shared" si="1"/>
        <v>060314</v>
      </c>
      <c r="E99" t="s">
        <v>117</v>
      </c>
    </row>
    <row r="100" spans="1:5" x14ac:dyDescent="0.25">
      <c r="A100" t="s">
        <v>484</v>
      </c>
      <c r="B100" t="s">
        <v>481</v>
      </c>
      <c r="C100" t="s">
        <v>494</v>
      </c>
      <c r="D100" t="str">
        <f t="shared" si="1"/>
        <v>060316</v>
      </c>
      <c r="E100" t="s">
        <v>118</v>
      </c>
    </row>
    <row r="101" spans="1:5" x14ac:dyDescent="0.25">
      <c r="A101" t="s">
        <v>484</v>
      </c>
      <c r="B101" t="s">
        <v>481</v>
      </c>
      <c r="C101" t="s">
        <v>499</v>
      </c>
      <c r="D101" t="str">
        <f t="shared" si="1"/>
        <v>060399</v>
      </c>
      <c r="E101" t="s">
        <v>37</v>
      </c>
    </row>
    <row r="102" spans="1:5" x14ac:dyDescent="0.25">
      <c r="A102" t="s">
        <v>484</v>
      </c>
      <c r="B102" t="s">
        <v>482</v>
      </c>
      <c r="C102" t="s">
        <v>499</v>
      </c>
      <c r="D102" t="str">
        <f t="shared" si="1"/>
        <v>060499</v>
      </c>
      <c r="E102" t="s">
        <v>37</v>
      </c>
    </row>
    <row r="103" spans="1:5" x14ac:dyDescent="0.25">
      <c r="A103" t="s">
        <v>484</v>
      </c>
      <c r="B103" t="s">
        <v>483</v>
      </c>
      <c r="C103" t="s">
        <v>481</v>
      </c>
      <c r="D103" t="str">
        <f t="shared" si="1"/>
        <v>060503</v>
      </c>
      <c r="E103" t="s">
        <v>120</v>
      </c>
    </row>
    <row r="104" spans="1:5" x14ac:dyDescent="0.25">
      <c r="A104" t="s">
        <v>484</v>
      </c>
      <c r="B104" t="s">
        <v>484</v>
      </c>
      <c r="C104" t="s">
        <v>481</v>
      </c>
      <c r="D104" t="str">
        <f t="shared" si="1"/>
        <v>060603</v>
      </c>
      <c r="E104" t="s">
        <v>122</v>
      </c>
    </row>
    <row r="105" spans="1:5" x14ac:dyDescent="0.25">
      <c r="A105" t="s">
        <v>484</v>
      </c>
      <c r="B105" t="s">
        <v>484</v>
      </c>
      <c r="C105" t="s">
        <v>499</v>
      </c>
      <c r="D105" t="str">
        <f t="shared" si="1"/>
        <v>060699</v>
      </c>
      <c r="E105" t="s">
        <v>37</v>
      </c>
    </row>
    <row r="106" spans="1:5" x14ac:dyDescent="0.25">
      <c r="A106" t="s">
        <v>484</v>
      </c>
      <c r="B106" t="s">
        <v>485</v>
      </c>
      <c r="C106" t="s">
        <v>499</v>
      </c>
      <c r="D106" t="str">
        <f t="shared" si="1"/>
        <v>060799</v>
      </c>
      <c r="E106" t="s">
        <v>37</v>
      </c>
    </row>
    <row r="107" spans="1:5" x14ac:dyDescent="0.25">
      <c r="A107" t="s">
        <v>484</v>
      </c>
      <c r="B107" t="s">
        <v>486</v>
      </c>
      <c r="C107" t="s">
        <v>499</v>
      </c>
      <c r="D107" t="str">
        <f t="shared" si="1"/>
        <v>060899</v>
      </c>
      <c r="E107" t="s">
        <v>37</v>
      </c>
    </row>
    <row r="108" spans="1:5" x14ac:dyDescent="0.25">
      <c r="A108" t="s">
        <v>484</v>
      </c>
      <c r="B108" t="s">
        <v>487</v>
      </c>
      <c r="C108" t="s">
        <v>480</v>
      </c>
      <c r="D108" t="str">
        <f t="shared" si="1"/>
        <v>060902</v>
      </c>
      <c r="E108" t="s">
        <v>126</v>
      </c>
    </row>
    <row r="109" spans="1:5" x14ac:dyDescent="0.25">
      <c r="A109" t="s">
        <v>484</v>
      </c>
      <c r="B109" t="s">
        <v>487</v>
      </c>
      <c r="C109" t="s">
        <v>482</v>
      </c>
      <c r="D109" t="str">
        <f t="shared" si="1"/>
        <v>060904</v>
      </c>
      <c r="E109" t="s">
        <v>127</v>
      </c>
    </row>
    <row r="110" spans="1:5" x14ac:dyDescent="0.25">
      <c r="A110" t="s">
        <v>484</v>
      </c>
      <c r="B110" t="s">
        <v>487</v>
      </c>
      <c r="C110" t="s">
        <v>499</v>
      </c>
      <c r="D110" t="str">
        <f t="shared" si="1"/>
        <v>060999</v>
      </c>
      <c r="E110" t="s">
        <v>37</v>
      </c>
    </row>
    <row r="111" spans="1:5" x14ac:dyDescent="0.25">
      <c r="A111" t="s">
        <v>484</v>
      </c>
      <c r="B111" t="s">
        <v>488</v>
      </c>
      <c r="C111" t="s">
        <v>499</v>
      </c>
      <c r="D111" t="str">
        <f t="shared" si="1"/>
        <v>061099</v>
      </c>
      <c r="E111" t="s">
        <v>37</v>
      </c>
    </row>
    <row r="112" spans="1:5" x14ac:dyDescent="0.25">
      <c r="A112" t="s">
        <v>484</v>
      </c>
      <c r="B112" t="s">
        <v>489</v>
      </c>
      <c r="C112" t="s">
        <v>479</v>
      </c>
      <c r="D112" t="str">
        <f t="shared" si="1"/>
        <v>061101</v>
      </c>
      <c r="E112" t="s">
        <v>130</v>
      </c>
    </row>
    <row r="113" spans="1:5" x14ac:dyDescent="0.25">
      <c r="A113" t="s">
        <v>484</v>
      </c>
      <c r="B113" t="s">
        <v>489</v>
      </c>
      <c r="C113" t="s">
        <v>499</v>
      </c>
      <c r="D113" t="str">
        <f t="shared" si="1"/>
        <v>061199</v>
      </c>
      <c r="E113" t="s">
        <v>37</v>
      </c>
    </row>
    <row r="114" spans="1:5" x14ac:dyDescent="0.25">
      <c r="A114" t="s">
        <v>484</v>
      </c>
      <c r="B114" t="s">
        <v>491</v>
      </c>
      <c r="C114" t="s">
        <v>481</v>
      </c>
      <c r="D114" t="str">
        <f t="shared" si="1"/>
        <v>061303</v>
      </c>
      <c r="E114" t="s">
        <v>132</v>
      </c>
    </row>
    <row r="115" spans="1:5" x14ac:dyDescent="0.25">
      <c r="A115" t="s">
        <v>484</v>
      </c>
      <c r="B115" t="s">
        <v>491</v>
      </c>
      <c r="C115" t="s">
        <v>499</v>
      </c>
      <c r="D115" t="str">
        <f t="shared" si="1"/>
        <v>061399</v>
      </c>
      <c r="E115" t="s">
        <v>37</v>
      </c>
    </row>
    <row r="116" spans="1:5" x14ac:dyDescent="0.25">
      <c r="A116" t="s">
        <v>485</v>
      </c>
      <c r="B116" t="s">
        <v>479</v>
      </c>
      <c r="C116" t="s">
        <v>490</v>
      </c>
      <c r="D116" t="str">
        <f t="shared" si="1"/>
        <v>070112</v>
      </c>
      <c r="E116" t="s">
        <v>134</v>
      </c>
    </row>
    <row r="117" spans="1:5" x14ac:dyDescent="0.25">
      <c r="A117" t="s">
        <v>485</v>
      </c>
      <c r="B117" t="s">
        <v>479</v>
      </c>
      <c r="C117" t="s">
        <v>499</v>
      </c>
      <c r="D117" t="str">
        <f t="shared" si="1"/>
        <v>070199</v>
      </c>
      <c r="E117" t="s">
        <v>37</v>
      </c>
    </row>
    <row r="118" spans="1:5" x14ac:dyDescent="0.25">
      <c r="A118" t="s">
        <v>485</v>
      </c>
      <c r="B118" t="s">
        <v>480</v>
      </c>
      <c r="C118" t="s">
        <v>490</v>
      </c>
      <c r="D118" t="str">
        <f t="shared" si="1"/>
        <v>070212</v>
      </c>
      <c r="E118" t="s">
        <v>136</v>
      </c>
    </row>
    <row r="119" spans="1:5" x14ac:dyDescent="0.25">
      <c r="A119" t="s">
        <v>485</v>
      </c>
      <c r="B119" t="s">
        <v>480</v>
      </c>
      <c r="C119" t="s">
        <v>491</v>
      </c>
      <c r="D119" t="str">
        <f t="shared" si="1"/>
        <v>070213</v>
      </c>
      <c r="E119" t="s">
        <v>137</v>
      </c>
    </row>
    <row r="120" spans="1:5" x14ac:dyDescent="0.25">
      <c r="A120" t="s">
        <v>485</v>
      </c>
      <c r="B120" t="s">
        <v>480</v>
      </c>
      <c r="C120" t="s">
        <v>493</v>
      </c>
      <c r="D120" t="str">
        <f t="shared" si="1"/>
        <v>070215</v>
      </c>
      <c r="E120" t="s">
        <v>138</v>
      </c>
    </row>
    <row r="121" spans="1:5" x14ac:dyDescent="0.25">
      <c r="A121" t="s">
        <v>485</v>
      </c>
      <c r="B121" t="s">
        <v>480</v>
      </c>
      <c r="C121" t="s">
        <v>495</v>
      </c>
      <c r="D121" t="str">
        <f t="shared" si="1"/>
        <v>070217</v>
      </c>
      <c r="E121" t="s">
        <v>139</v>
      </c>
    </row>
    <row r="122" spans="1:5" x14ac:dyDescent="0.25">
      <c r="A122" t="s">
        <v>485</v>
      </c>
      <c r="B122" t="s">
        <v>480</v>
      </c>
      <c r="C122" t="s">
        <v>499</v>
      </c>
      <c r="D122" t="str">
        <f t="shared" si="1"/>
        <v>070299</v>
      </c>
      <c r="E122" t="s">
        <v>37</v>
      </c>
    </row>
    <row r="123" spans="1:5" x14ac:dyDescent="0.25">
      <c r="A123" t="s">
        <v>485</v>
      </c>
      <c r="B123" t="s">
        <v>481</v>
      </c>
      <c r="C123" t="s">
        <v>490</v>
      </c>
      <c r="D123" t="str">
        <f t="shared" si="1"/>
        <v>070312</v>
      </c>
      <c r="E123" t="s">
        <v>141</v>
      </c>
    </row>
    <row r="124" spans="1:5" x14ac:dyDescent="0.25">
      <c r="A124" t="s">
        <v>485</v>
      </c>
      <c r="B124" t="s">
        <v>481</v>
      </c>
      <c r="C124" t="s">
        <v>499</v>
      </c>
      <c r="D124" t="str">
        <f t="shared" si="1"/>
        <v>070399</v>
      </c>
      <c r="E124" t="s">
        <v>37</v>
      </c>
    </row>
    <row r="125" spans="1:5" x14ac:dyDescent="0.25">
      <c r="A125" t="s">
        <v>485</v>
      </c>
      <c r="B125" t="s">
        <v>482</v>
      </c>
      <c r="C125" t="s">
        <v>490</v>
      </c>
      <c r="D125" t="str">
        <f t="shared" si="1"/>
        <v>070412</v>
      </c>
      <c r="E125" t="s">
        <v>143</v>
      </c>
    </row>
    <row r="126" spans="1:5" x14ac:dyDescent="0.25">
      <c r="A126" t="s">
        <v>485</v>
      </c>
      <c r="B126" t="s">
        <v>482</v>
      </c>
      <c r="C126" t="s">
        <v>499</v>
      </c>
      <c r="D126" t="str">
        <f t="shared" si="1"/>
        <v>070499</v>
      </c>
      <c r="E126" t="s">
        <v>37</v>
      </c>
    </row>
    <row r="127" spans="1:5" x14ac:dyDescent="0.25">
      <c r="A127" t="s">
        <v>485</v>
      </c>
      <c r="B127" t="s">
        <v>483</v>
      </c>
      <c r="C127" t="s">
        <v>490</v>
      </c>
      <c r="D127" t="str">
        <f t="shared" si="1"/>
        <v>070512</v>
      </c>
      <c r="E127" t="s">
        <v>145</v>
      </c>
    </row>
    <row r="128" spans="1:5" x14ac:dyDescent="0.25">
      <c r="A128" t="s">
        <v>485</v>
      </c>
      <c r="B128" t="s">
        <v>483</v>
      </c>
      <c r="C128" t="s">
        <v>492</v>
      </c>
      <c r="D128" t="str">
        <f t="shared" si="1"/>
        <v>070514</v>
      </c>
      <c r="E128" t="s">
        <v>146</v>
      </c>
    </row>
    <row r="129" spans="1:5" x14ac:dyDescent="0.25">
      <c r="A129" t="s">
        <v>485</v>
      </c>
      <c r="B129" t="s">
        <v>483</v>
      </c>
      <c r="C129" t="s">
        <v>499</v>
      </c>
      <c r="D129" t="str">
        <f t="shared" si="1"/>
        <v>070599</v>
      </c>
      <c r="E129" t="s">
        <v>37</v>
      </c>
    </row>
    <row r="130" spans="1:5" x14ac:dyDescent="0.25">
      <c r="A130" t="s">
        <v>485</v>
      </c>
      <c r="B130" t="s">
        <v>484</v>
      </c>
      <c r="C130" t="s">
        <v>490</v>
      </c>
      <c r="D130" t="str">
        <f t="shared" si="1"/>
        <v>070612</v>
      </c>
      <c r="E130" t="s">
        <v>148</v>
      </c>
    </row>
    <row r="131" spans="1:5" x14ac:dyDescent="0.25">
      <c r="A131" t="s">
        <v>485</v>
      </c>
      <c r="B131" t="s">
        <v>484</v>
      </c>
      <c r="C131" t="s">
        <v>499</v>
      </c>
      <c r="D131" t="str">
        <f t="shared" si="1"/>
        <v>070699</v>
      </c>
      <c r="E131" t="s">
        <v>37</v>
      </c>
    </row>
    <row r="132" spans="1:5" x14ac:dyDescent="0.25">
      <c r="A132" t="s">
        <v>485</v>
      </c>
      <c r="B132" t="s">
        <v>485</v>
      </c>
      <c r="C132" t="s">
        <v>490</v>
      </c>
      <c r="D132" t="str">
        <f t="shared" ref="D132:D195" si="2">A132&amp;B132&amp;C132</f>
        <v>070712</v>
      </c>
      <c r="E132" t="s">
        <v>150</v>
      </c>
    </row>
    <row r="133" spans="1:5" x14ac:dyDescent="0.25">
      <c r="A133" t="s">
        <v>485</v>
      </c>
      <c r="B133" t="s">
        <v>485</v>
      </c>
      <c r="C133" t="s">
        <v>499</v>
      </c>
      <c r="D133" t="str">
        <f t="shared" si="2"/>
        <v>070799</v>
      </c>
      <c r="E133" t="s">
        <v>37</v>
      </c>
    </row>
    <row r="134" spans="1:5" x14ac:dyDescent="0.25">
      <c r="A134" t="s">
        <v>486</v>
      </c>
      <c r="B134" t="s">
        <v>479</v>
      </c>
      <c r="C134" t="s">
        <v>490</v>
      </c>
      <c r="D134" t="str">
        <f t="shared" si="2"/>
        <v>080112</v>
      </c>
      <c r="E134" t="s">
        <v>152</v>
      </c>
    </row>
    <row r="135" spans="1:5" x14ac:dyDescent="0.25">
      <c r="A135" t="s">
        <v>486</v>
      </c>
      <c r="B135" t="s">
        <v>479</v>
      </c>
      <c r="C135" t="s">
        <v>492</v>
      </c>
      <c r="D135" t="str">
        <f t="shared" si="2"/>
        <v>080114</v>
      </c>
      <c r="E135" t="s">
        <v>153</v>
      </c>
    </row>
    <row r="136" spans="1:5" x14ac:dyDescent="0.25">
      <c r="A136" t="s">
        <v>486</v>
      </c>
      <c r="B136" t="s">
        <v>479</v>
      </c>
      <c r="C136" t="s">
        <v>494</v>
      </c>
      <c r="D136" t="str">
        <f t="shared" si="2"/>
        <v>080116</v>
      </c>
      <c r="E136" t="s">
        <v>154</v>
      </c>
    </row>
    <row r="137" spans="1:5" x14ac:dyDescent="0.25">
      <c r="A137" t="s">
        <v>486</v>
      </c>
      <c r="B137" t="s">
        <v>479</v>
      </c>
      <c r="C137" t="s">
        <v>496</v>
      </c>
      <c r="D137" t="str">
        <f t="shared" si="2"/>
        <v>080118</v>
      </c>
      <c r="E137" t="s">
        <v>155</v>
      </c>
    </row>
    <row r="138" spans="1:5" x14ac:dyDescent="0.25">
      <c r="A138" t="s">
        <v>486</v>
      </c>
      <c r="B138" t="s">
        <v>479</v>
      </c>
      <c r="C138" t="s">
        <v>498</v>
      </c>
      <c r="D138" t="str">
        <f t="shared" si="2"/>
        <v>080120</v>
      </c>
      <c r="E138" t="s">
        <v>156</v>
      </c>
    </row>
    <row r="139" spans="1:5" x14ac:dyDescent="0.25">
      <c r="A139" t="s">
        <v>486</v>
      </c>
      <c r="B139" t="s">
        <v>479</v>
      </c>
      <c r="C139" t="s">
        <v>499</v>
      </c>
      <c r="D139" t="str">
        <f t="shared" si="2"/>
        <v>080199</v>
      </c>
      <c r="E139" t="s">
        <v>37</v>
      </c>
    </row>
    <row r="140" spans="1:5" x14ac:dyDescent="0.25">
      <c r="A140" t="s">
        <v>486</v>
      </c>
      <c r="B140" t="s">
        <v>480</v>
      </c>
      <c r="C140" t="s">
        <v>479</v>
      </c>
      <c r="D140" t="str">
        <f t="shared" si="2"/>
        <v>080201</v>
      </c>
      <c r="E140" t="s">
        <v>158</v>
      </c>
    </row>
    <row r="141" spans="1:5" x14ac:dyDescent="0.25">
      <c r="A141" t="s">
        <v>486</v>
      </c>
      <c r="B141" t="s">
        <v>480</v>
      </c>
      <c r="C141" t="s">
        <v>480</v>
      </c>
      <c r="D141" t="str">
        <f t="shared" si="2"/>
        <v>080202</v>
      </c>
      <c r="E141" t="s">
        <v>159</v>
      </c>
    </row>
    <row r="142" spans="1:5" x14ac:dyDescent="0.25">
      <c r="A142" t="s">
        <v>486</v>
      </c>
      <c r="B142" t="s">
        <v>480</v>
      </c>
      <c r="C142" t="s">
        <v>481</v>
      </c>
      <c r="D142" t="str">
        <f t="shared" si="2"/>
        <v>080203</v>
      </c>
      <c r="E142" t="s">
        <v>160</v>
      </c>
    </row>
    <row r="143" spans="1:5" x14ac:dyDescent="0.25">
      <c r="A143" t="s">
        <v>486</v>
      </c>
      <c r="B143" t="s">
        <v>480</v>
      </c>
      <c r="C143" t="s">
        <v>499</v>
      </c>
      <c r="D143" t="str">
        <f t="shared" si="2"/>
        <v>080299</v>
      </c>
      <c r="E143" t="s">
        <v>37</v>
      </c>
    </row>
    <row r="144" spans="1:5" x14ac:dyDescent="0.25">
      <c r="A144" t="s">
        <v>486</v>
      </c>
      <c r="B144" t="s">
        <v>481</v>
      </c>
      <c r="C144" t="s">
        <v>485</v>
      </c>
      <c r="D144" t="str">
        <f t="shared" si="2"/>
        <v>080307</v>
      </c>
      <c r="E144" t="s">
        <v>162</v>
      </c>
    </row>
    <row r="145" spans="1:5" x14ac:dyDescent="0.25">
      <c r="A145" t="s">
        <v>486</v>
      </c>
      <c r="B145" t="s">
        <v>481</v>
      </c>
      <c r="C145" t="s">
        <v>486</v>
      </c>
      <c r="D145" t="str">
        <f t="shared" si="2"/>
        <v>080308</v>
      </c>
      <c r="E145" t="s">
        <v>163</v>
      </c>
    </row>
    <row r="146" spans="1:5" x14ac:dyDescent="0.25">
      <c r="A146" t="s">
        <v>486</v>
      </c>
      <c r="B146" t="s">
        <v>481</v>
      </c>
      <c r="C146" t="s">
        <v>491</v>
      </c>
      <c r="D146" t="str">
        <f t="shared" si="2"/>
        <v>080313</v>
      </c>
      <c r="E146" t="s">
        <v>164</v>
      </c>
    </row>
    <row r="147" spans="1:5" x14ac:dyDescent="0.25">
      <c r="A147" t="s">
        <v>486</v>
      </c>
      <c r="B147" t="s">
        <v>481</v>
      </c>
      <c r="C147" t="s">
        <v>493</v>
      </c>
      <c r="D147" t="str">
        <f t="shared" si="2"/>
        <v>080315</v>
      </c>
      <c r="E147" t="s">
        <v>165</v>
      </c>
    </row>
    <row r="148" spans="1:5" x14ac:dyDescent="0.25">
      <c r="A148" t="s">
        <v>486</v>
      </c>
      <c r="B148" t="s">
        <v>481</v>
      </c>
      <c r="C148" t="s">
        <v>496</v>
      </c>
      <c r="D148" t="str">
        <f t="shared" si="2"/>
        <v>080318</v>
      </c>
      <c r="E148" t="s">
        <v>166</v>
      </c>
    </row>
    <row r="149" spans="1:5" x14ac:dyDescent="0.25">
      <c r="A149" t="s">
        <v>486</v>
      </c>
      <c r="B149" t="s">
        <v>481</v>
      </c>
      <c r="C149" t="s">
        <v>499</v>
      </c>
      <c r="D149" t="str">
        <f t="shared" si="2"/>
        <v>080399</v>
      </c>
      <c r="E149" t="s">
        <v>37</v>
      </c>
    </row>
    <row r="150" spans="1:5" x14ac:dyDescent="0.25">
      <c r="A150" t="s">
        <v>486</v>
      </c>
      <c r="B150" t="s">
        <v>482</v>
      </c>
      <c r="C150" t="s">
        <v>488</v>
      </c>
      <c r="D150" t="str">
        <f t="shared" si="2"/>
        <v>080410</v>
      </c>
      <c r="E150" t="s">
        <v>168</v>
      </c>
    </row>
    <row r="151" spans="1:5" x14ac:dyDescent="0.25">
      <c r="A151" t="s">
        <v>486</v>
      </c>
      <c r="B151" t="s">
        <v>482</v>
      </c>
      <c r="C151" t="s">
        <v>490</v>
      </c>
      <c r="D151" t="str">
        <f t="shared" si="2"/>
        <v>080412</v>
      </c>
      <c r="E151" t="s">
        <v>169</v>
      </c>
    </row>
    <row r="152" spans="1:5" x14ac:dyDescent="0.25">
      <c r="A152" t="s">
        <v>486</v>
      </c>
      <c r="B152" t="s">
        <v>482</v>
      </c>
      <c r="C152" t="s">
        <v>492</v>
      </c>
      <c r="D152" t="str">
        <f t="shared" si="2"/>
        <v>080414</v>
      </c>
      <c r="E152" t="s">
        <v>170</v>
      </c>
    </row>
    <row r="153" spans="1:5" x14ac:dyDescent="0.25">
      <c r="A153" t="s">
        <v>486</v>
      </c>
      <c r="B153" t="s">
        <v>482</v>
      </c>
      <c r="C153" t="s">
        <v>494</v>
      </c>
      <c r="D153" t="str">
        <f t="shared" si="2"/>
        <v>080416</v>
      </c>
      <c r="E153" t="s">
        <v>171</v>
      </c>
    </row>
    <row r="154" spans="1:5" x14ac:dyDescent="0.25">
      <c r="A154" t="s">
        <v>486</v>
      </c>
      <c r="B154" t="s">
        <v>482</v>
      </c>
      <c r="C154" t="s">
        <v>499</v>
      </c>
      <c r="D154" t="str">
        <f t="shared" si="2"/>
        <v>080499</v>
      </c>
      <c r="E154" t="s">
        <v>37</v>
      </c>
    </row>
    <row r="155" spans="1:5" x14ac:dyDescent="0.25">
      <c r="A155" t="s">
        <v>487</v>
      </c>
      <c r="B155" t="s">
        <v>479</v>
      </c>
      <c r="C155" t="s">
        <v>485</v>
      </c>
      <c r="D155" t="str">
        <f t="shared" si="2"/>
        <v>090107</v>
      </c>
      <c r="E155" t="s">
        <v>174</v>
      </c>
    </row>
    <row r="156" spans="1:5" x14ac:dyDescent="0.25">
      <c r="A156" t="s">
        <v>487</v>
      </c>
      <c r="B156" t="s">
        <v>479</v>
      </c>
      <c r="C156" t="s">
        <v>486</v>
      </c>
      <c r="D156" t="str">
        <f t="shared" si="2"/>
        <v>090108</v>
      </c>
      <c r="E156" t="s">
        <v>175</v>
      </c>
    </row>
    <row r="157" spans="1:5" x14ac:dyDescent="0.25">
      <c r="A157" t="s">
        <v>487</v>
      </c>
      <c r="B157" t="s">
        <v>479</v>
      </c>
      <c r="C157" t="s">
        <v>488</v>
      </c>
      <c r="D157" t="str">
        <f t="shared" si="2"/>
        <v>090110</v>
      </c>
      <c r="E157" t="s">
        <v>176</v>
      </c>
    </row>
    <row r="158" spans="1:5" x14ac:dyDescent="0.25">
      <c r="A158" t="s">
        <v>487</v>
      </c>
      <c r="B158" t="s">
        <v>479</v>
      </c>
      <c r="C158" t="s">
        <v>490</v>
      </c>
      <c r="D158" t="str">
        <f t="shared" si="2"/>
        <v>090112</v>
      </c>
      <c r="E158" t="s">
        <v>177</v>
      </c>
    </row>
    <row r="159" spans="1:5" x14ac:dyDescent="0.25">
      <c r="A159" t="s">
        <v>487</v>
      </c>
      <c r="B159" t="s">
        <v>479</v>
      </c>
      <c r="C159" t="s">
        <v>499</v>
      </c>
      <c r="D159" t="str">
        <f t="shared" si="2"/>
        <v>090199</v>
      </c>
      <c r="E159" t="s">
        <v>37</v>
      </c>
    </row>
    <row r="160" spans="1:5" x14ac:dyDescent="0.25">
      <c r="A160" t="s">
        <v>488</v>
      </c>
      <c r="B160" t="s">
        <v>479</v>
      </c>
      <c r="C160" t="s">
        <v>479</v>
      </c>
      <c r="D160" t="str">
        <f t="shared" si="2"/>
        <v>100101</v>
      </c>
      <c r="E160" t="s">
        <v>179</v>
      </c>
    </row>
    <row r="161" spans="1:5" x14ac:dyDescent="0.25">
      <c r="A161" t="s">
        <v>488</v>
      </c>
      <c r="B161" t="s">
        <v>479</v>
      </c>
      <c r="C161" t="s">
        <v>480</v>
      </c>
      <c r="D161" t="str">
        <f t="shared" si="2"/>
        <v>100102</v>
      </c>
      <c r="E161" t="s">
        <v>180</v>
      </c>
    </row>
    <row r="162" spans="1:5" x14ac:dyDescent="0.25">
      <c r="A162" t="s">
        <v>488</v>
      </c>
      <c r="B162" t="s">
        <v>479</v>
      </c>
      <c r="C162" t="s">
        <v>481</v>
      </c>
      <c r="D162" t="str">
        <f t="shared" si="2"/>
        <v>100103</v>
      </c>
      <c r="E162" t="s">
        <v>181</v>
      </c>
    </row>
    <row r="163" spans="1:5" x14ac:dyDescent="0.25">
      <c r="A163" t="s">
        <v>488</v>
      </c>
      <c r="B163" t="s">
        <v>479</v>
      </c>
      <c r="C163" t="s">
        <v>483</v>
      </c>
      <c r="D163" t="str">
        <f t="shared" si="2"/>
        <v>100105</v>
      </c>
      <c r="E163" t="s">
        <v>182</v>
      </c>
    </row>
    <row r="164" spans="1:5" x14ac:dyDescent="0.25">
      <c r="A164" t="s">
        <v>488</v>
      </c>
      <c r="B164" t="s">
        <v>479</v>
      </c>
      <c r="C164" t="s">
        <v>485</v>
      </c>
      <c r="D164" t="str">
        <f t="shared" si="2"/>
        <v>100107</v>
      </c>
      <c r="E164" t="s">
        <v>183</v>
      </c>
    </row>
    <row r="165" spans="1:5" x14ac:dyDescent="0.25">
      <c r="A165" t="s">
        <v>488</v>
      </c>
      <c r="B165" t="s">
        <v>479</v>
      </c>
      <c r="C165" t="s">
        <v>493</v>
      </c>
      <c r="D165" t="str">
        <f t="shared" si="2"/>
        <v>100115</v>
      </c>
      <c r="E165" t="s">
        <v>184</v>
      </c>
    </row>
    <row r="166" spans="1:5" x14ac:dyDescent="0.25">
      <c r="A166" t="s">
        <v>488</v>
      </c>
      <c r="B166" t="s">
        <v>479</v>
      </c>
      <c r="C166" t="s">
        <v>495</v>
      </c>
      <c r="D166" t="str">
        <f t="shared" si="2"/>
        <v>100117</v>
      </c>
      <c r="E166" t="s">
        <v>185</v>
      </c>
    </row>
    <row r="167" spans="1:5" x14ac:dyDescent="0.25">
      <c r="A167" t="s">
        <v>488</v>
      </c>
      <c r="B167" t="s">
        <v>479</v>
      </c>
      <c r="C167" t="s">
        <v>497</v>
      </c>
      <c r="D167" t="str">
        <f t="shared" si="2"/>
        <v>100119</v>
      </c>
      <c r="E167" t="s">
        <v>186</v>
      </c>
    </row>
    <row r="168" spans="1:5" x14ac:dyDescent="0.25">
      <c r="A168" t="s">
        <v>488</v>
      </c>
      <c r="B168" t="s">
        <v>479</v>
      </c>
      <c r="C168" t="s">
        <v>500</v>
      </c>
      <c r="D168" t="str">
        <f t="shared" si="2"/>
        <v>100121</v>
      </c>
      <c r="E168" t="s">
        <v>187</v>
      </c>
    </row>
    <row r="169" spans="1:5" x14ac:dyDescent="0.25">
      <c r="A169" t="s">
        <v>488</v>
      </c>
      <c r="B169" t="s">
        <v>479</v>
      </c>
      <c r="C169" t="s">
        <v>502</v>
      </c>
      <c r="D169" t="str">
        <f t="shared" si="2"/>
        <v>100123</v>
      </c>
      <c r="E169" t="s">
        <v>188</v>
      </c>
    </row>
    <row r="170" spans="1:5" x14ac:dyDescent="0.25">
      <c r="A170" t="s">
        <v>488</v>
      </c>
      <c r="B170" t="s">
        <v>479</v>
      </c>
      <c r="C170" t="s">
        <v>503</v>
      </c>
      <c r="D170" t="str">
        <f t="shared" si="2"/>
        <v>100124</v>
      </c>
      <c r="E170" t="s">
        <v>189</v>
      </c>
    </row>
    <row r="171" spans="1:5" x14ac:dyDescent="0.25">
      <c r="A171" t="s">
        <v>488</v>
      </c>
      <c r="B171" t="s">
        <v>479</v>
      </c>
      <c r="C171" t="s">
        <v>504</v>
      </c>
      <c r="D171" t="str">
        <f t="shared" si="2"/>
        <v>100125</v>
      </c>
      <c r="E171" t="s">
        <v>190</v>
      </c>
    </row>
    <row r="172" spans="1:5" x14ac:dyDescent="0.25">
      <c r="A172" t="s">
        <v>488</v>
      </c>
      <c r="B172" t="s">
        <v>479</v>
      </c>
      <c r="C172" t="s">
        <v>505</v>
      </c>
      <c r="D172" t="str">
        <f t="shared" si="2"/>
        <v>100126</v>
      </c>
      <c r="E172" t="s">
        <v>191</v>
      </c>
    </row>
    <row r="173" spans="1:5" x14ac:dyDescent="0.25">
      <c r="A173" t="s">
        <v>488</v>
      </c>
      <c r="B173" t="s">
        <v>479</v>
      </c>
      <c r="C173" t="s">
        <v>499</v>
      </c>
      <c r="D173" t="str">
        <f t="shared" si="2"/>
        <v>100199</v>
      </c>
      <c r="E173" t="s">
        <v>37</v>
      </c>
    </row>
    <row r="174" spans="1:5" x14ac:dyDescent="0.25">
      <c r="A174" t="s">
        <v>488</v>
      </c>
      <c r="B174" t="s">
        <v>480</v>
      </c>
      <c r="C174" t="s">
        <v>479</v>
      </c>
      <c r="D174" t="str">
        <f t="shared" si="2"/>
        <v>100201</v>
      </c>
      <c r="E174" t="s">
        <v>193</v>
      </c>
    </row>
    <row r="175" spans="1:5" x14ac:dyDescent="0.25">
      <c r="A175" t="s">
        <v>488</v>
      </c>
      <c r="B175" t="s">
        <v>480</v>
      </c>
      <c r="C175" t="s">
        <v>480</v>
      </c>
      <c r="D175" t="str">
        <f t="shared" si="2"/>
        <v>100202</v>
      </c>
      <c r="E175" t="s">
        <v>194</v>
      </c>
    </row>
    <row r="176" spans="1:5" x14ac:dyDescent="0.25">
      <c r="A176" t="s">
        <v>488</v>
      </c>
      <c r="B176" t="s">
        <v>480</v>
      </c>
      <c r="C176" t="s">
        <v>486</v>
      </c>
      <c r="D176" t="str">
        <f t="shared" si="2"/>
        <v>100208</v>
      </c>
      <c r="E176" t="s">
        <v>195</v>
      </c>
    </row>
    <row r="177" spans="1:5" x14ac:dyDescent="0.25">
      <c r="A177" t="s">
        <v>488</v>
      </c>
      <c r="B177" t="s">
        <v>480</v>
      </c>
      <c r="C177" t="s">
        <v>488</v>
      </c>
      <c r="D177" t="str">
        <f t="shared" si="2"/>
        <v>100210</v>
      </c>
      <c r="E177" t="s">
        <v>196</v>
      </c>
    </row>
    <row r="178" spans="1:5" x14ac:dyDescent="0.25">
      <c r="A178" t="s">
        <v>488</v>
      </c>
      <c r="B178" t="s">
        <v>480</v>
      </c>
      <c r="C178" t="s">
        <v>490</v>
      </c>
      <c r="D178" t="str">
        <f t="shared" si="2"/>
        <v>100212</v>
      </c>
      <c r="E178" t="s">
        <v>197</v>
      </c>
    </row>
    <row r="179" spans="1:5" x14ac:dyDescent="0.25">
      <c r="A179" t="s">
        <v>488</v>
      </c>
      <c r="B179" t="s">
        <v>480</v>
      </c>
      <c r="C179" t="s">
        <v>492</v>
      </c>
      <c r="D179" t="str">
        <f t="shared" si="2"/>
        <v>100214</v>
      </c>
      <c r="E179" t="s">
        <v>198</v>
      </c>
    </row>
    <row r="180" spans="1:5" x14ac:dyDescent="0.25">
      <c r="A180" t="s">
        <v>488</v>
      </c>
      <c r="B180" t="s">
        <v>480</v>
      </c>
      <c r="C180" t="s">
        <v>493</v>
      </c>
      <c r="D180" t="str">
        <f t="shared" si="2"/>
        <v>100215</v>
      </c>
      <c r="E180" t="s">
        <v>199</v>
      </c>
    </row>
    <row r="181" spans="1:5" x14ac:dyDescent="0.25">
      <c r="A181" t="s">
        <v>488</v>
      </c>
      <c r="B181" t="s">
        <v>480</v>
      </c>
      <c r="C181" t="s">
        <v>499</v>
      </c>
      <c r="D181" t="str">
        <f t="shared" si="2"/>
        <v>100299</v>
      </c>
      <c r="E181" t="s">
        <v>37</v>
      </c>
    </row>
    <row r="182" spans="1:5" x14ac:dyDescent="0.25">
      <c r="A182" t="s">
        <v>488</v>
      </c>
      <c r="B182" t="s">
        <v>481</v>
      </c>
      <c r="C182" t="s">
        <v>480</v>
      </c>
      <c r="D182" t="str">
        <f t="shared" si="2"/>
        <v>100302</v>
      </c>
      <c r="E182" t="s">
        <v>201</v>
      </c>
    </row>
    <row r="183" spans="1:5" x14ac:dyDescent="0.25">
      <c r="A183" t="s">
        <v>488</v>
      </c>
      <c r="B183" t="s">
        <v>481</v>
      </c>
      <c r="C183" t="s">
        <v>483</v>
      </c>
      <c r="D183" t="str">
        <f t="shared" si="2"/>
        <v>100305</v>
      </c>
      <c r="E183" t="s">
        <v>202</v>
      </c>
    </row>
    <row r="184" spans="1:5" x14ac:dyDescent="0.25">
      <c r="A184" t="s">
        <v>488</v>
      </c>
      <c r="B184" t="s">
        <v>481</v>
      </c>
      <c r="C184" t="s">
        <v>494</v>
      </c>
      <c r="D184" t="str">
        <f t="shared" si="2"/>
        <v>100316</v>
      </c>
      <c r="E184" t="s">
        <v>203</v>
      </c>
    </row>
    <row r="185" spans="1:5" x14ac:dyDescent="0.25">
      <c r="A185" t="s">
        <v>488</v>
      </c>
      <c r="B185" t="s">
        <v>481</v>
      </c>
      <c r="C185" t="s">
        <v>496</v>
      </c>
      <c r="D185" t="str">
        <f t="shared" si="2"/>
        <v>100318</v>
      </c>
      <c r="E185" t="s">
        <v>204</v>
      </c>
    </row>
    <row r="186" spans="1:5" x14ac:dyDescent="0.25">
      <c r="A186" t="s">
        <v>488</v>
      </c>
      <c r="B186" t="s">
        <v>481</v>
      </c>
      <c r="C186" t="s">
        <v>498</v>
      </c>
      <c r="D186" t="str">
        <f t="shared" si="2"/>
        <v>100320</v>
      </c>
      <c r="E186" t="s">
        <v>205</v>
      </c>
    </row>
    <row r="187" spans="1:5" x14ac:dyDescent="0.25">
      <c r="A187" t="s">
        <v>488</v>
      </c>
      <c r="B187" t="s">
        <v>481</v>
      </c>
      <c r="C187" t="s">
        <v>501</v>
      </c>
      <c r="D187" t="str">
        <f t="shared" si="2"/>
        <v>100322</v>
      </c>
      <c r="E187" t="s">
        <v>206</v>
      </c>
    </row>
    <row r="188" spans="1:5" x14ac:dyDescent="0.25">
      <c r="A188" t="s">
        <v>488</v>
      </c>
      <c r="B188" t="s">
        <v>481</v>
      </c>
      <c r="C188" t="s">
        <v>503</v>
      </c>
      <c r="D188" t="str">
        <f t="shared" si="2"/>
        <v>100324</v>
      </c>
      <c r="E188" t="s">
        <v>207</v>
      </c>
    </row>
    <row r="189" spans="1:5" x14ac:dyDescent="0.25">
      <c r="A189" t="s">
        <v>488</v>
      </c>
      <c r="B189" t="s">
        <v>481</v>
      </c>
      <c r="C189" t="s">
        <v>505</v>
      </c>
      <c r="D189" t="str">
        <f t="shared" si="2"/>
        <v>100326</v>
      </c>
      <c r="E189" t="s">
        <v>208</v>
      </c>
    </row>
    <row r="190" spans="1:5" x14ac:dyDescent="0.25">
      <c r="A190" t="s">
        <v>488</v>
      </c>
      <c r="B190" t="s">
        <v>481</v>
      </c>
      <c r="C190" t="s">
        <v>506</v>
      </c>
      <c r="D190" t="str">
        <f t="shared" si="2"/>
        <v>100328</v>
      </c>
      <c r="E190" t="s">
        <v>209</v>
      </c>
    </row>
    <row r="191" spans="1:5" x14ac:dyDescent="0.25">
      <c r="A191" t="s">
        <v>488</v>
      </c>
      <c r="B191" t="s">
        <v>481</v>
      </c>
      <c r="C191" t="s">
        <v>507</v>
      </c>
      <c r="D191" t="str">
        <f t="shared" si="2"/>
        <v>100330</v>
      </c>
      <c r="E191" t="s">
        <v>210</v>
      </c>
    </row>
    <row r="192" spans="1:5" x14ac:dyDescent="0.25">
      <c r="A192" t="s">
        <v>488</v>
      </c>
      <c r="B192" t="s">
        <v>481</v>
      </c>
      <c r="C192" t="s">
        <v>499</v>
      </c>
      <c r="D192" t="str">
        <f t="shared" si="2"/>
        <v>100399</v>
      </c>
      <c r="E192" t="s">
        <v>37</v>
      </c>
    </row>
    <row r="193" spans="1:5" x14ac:dyDescent="0.25">
      <c r="A193" t="s">
        <v>488</v>
      </c>
      <c r="B193" t="s">
        <v>482</v>
      </c>
      <c r="C193" t="s">
        <v>488</v>
      </c>
      <c r="D193" t="str">
        <f t="shared" si="2"/>
        <v>100410</v>
      </c>
      <c r="E193" t="s">
        <v>217</v>
      </c>
    </row>
    <row r="194" spans="1:5" x14ac:dyDescent="0.25">
      <c r="A194" t="s">
        <v>488</v>
      </c>
      <c r="B194" t="s">
        <v>482</v>
      </c>
      <c r="C194" t="s">
        <v>499</v>
      </c>
      <c r="D194" t="str">
        <f t="shared" si="2"/>
        <v>100499</v>
      </c>
      <c r="E194" t="s">
        <v>37</v>
      </c>
    </row>
    <row r="195" spans="1:5" x14ac:dyDescent="0.25">
      <c r="A195" t="s">
        <v>488</v>
      </c>
      <c r="B195" t="s">
        <v>483</v>
      </c>
      <c r="C195" t="s">
        <v>479</v>
      </c>
      <c r="D195" t="str">
        <f t="shared" si="2"/>
        <v>100501</v>
      </c>
      <c r="E195" t="s">
        <v>212</v>
      </c>
    </row>
    <row r="196" spans="1:5" x14ac:dyDescent="0.25">
      <c r="A196" t="s">
        <v>488</v>
      </c>
      <c r="B196" t="s">
        <v>483</v>
      </c>
      <c r="C196" t="s">
        <v>482</v>
      </c>
      <c r="D196" t="str">
        <f t="shared" ref="D196:D259" si="3">A196&amp;B196&amp;C196</f>
        <v>100504</v>
      </c>
      <c r="E196" t="s">
        <v>214</v>
      </c>
    </row>
    <row r="197" spans="1:5" x14ac:dyDescent="0.25">
      <c r="A197" t="s">
        <v>488</v>
      </c>
      <c r="B197" t="s">
        <v>483</v>
      </c>
      <c r="C197" t="s">
        <v>487</v>
      </c>
      <c r="D197" t="str">
        <f t="shared" si="3"/>
        <v>100509</v>
      </c>
      <c r="E197" t="s">
        <v>219</v>
      </c>
    </row>
    <row r="198" spans="1:5" x14ac:dyDescent="0.25">
      <c r="A198" t="s">
        <v>488</v>
      </c>
      <c r="B198" t="s">
        <v>483</v>
      </c>
      <c r="C198" t="s">
        <v>489</v>
      </c>
      <c r="D198" t="str">
        <f t="shared" si="3"/>
        <v>100511</v>
      </c>
      <c r="E198" t="s">
        <v>220</v>
      </c>
    </row>
    <row r="199" spans="1:5" x14ac:dyDescent="0.25">
      <c r="A199" t="s">
        <v>488</v>
      </c>
      <c r="B199" t="s">
        <v>483</v>
      </c>
      <c r="C199" t="s">
        <v>499</v>
      </c>
      <c r="D199" t="str">
        <f t="shared" si="3"/>
        <v>100599</v>
      </c>
      <c r="E199" t="s">
        <v>37</v>
      </c>
    </row>
    <row r="200" spans="1:5" x14ac:dyDescent="0.25">
      <c r="A200" t="s">
        <v>488</v>
      </c>
      <c r="B200" t="s">
        <v>484</v>
      </c>
      <c r="C200" t="s">
        <v>479</v>
      </c>
      <c r="D200" t="str">
        <f t="shared" si="3"/>
        <v>100601</v>
      </c>
      <c r="E200" t="s">
        <v>212</v>
      </c>
    </row>
    <row r="201" spans="1:5" x14ac:dyDescent="0.25">
      <c r="A201" t="s">
        <v>488</v>
      </c>
      <c r="B201" t="s">
        <v>484</v>
      </c>
      <c r="C201" t="s">
        <v>480</v>
      </c>
      <c r="D201" t="str">
        <f t="shared" si="3"/>
        <v>100602</v>
      </c>
      <c r="E201" t="s">
        <v>213</v>
      </c>
    </row>
    <row r="202" spans="1:5" x14ac:dyDescent="0.25">
      <c r="A202" t="s">
        <v>488</v>
      </c>
      <c r="B202" t="s">
        <v>484</v>
      </c>
      <c r="C202" t="s">
        <v>482</v>
      </c>
      <c r="D202" t="str">
        <f t="shared" si="3"/>
        <v>100604</v>
      </c>
      <c r="E202" t="s">
        <v>214</v>
      </c>
    </row>
    <row r="203" spans="1:5" x14ac:dyDescent="0.25">
      <c r="A203" t="s">
        <v>488</v>
      </c>
      <c r="B203" t="s">
        <v>484</v>
      </c>
      <c r="C203" t="s">
        <v>488</v>
      </c>
      <c r="D203" t="str">
        <f t="shared" si="3"/>
        <v>100610</v>
      </c>
      <c r="E203" t="s">
        <v>222</v>
      </c>
    </row>
    <row r="204" spans="1:5" x14ac:dyDescent="0.25">
      <c r="A204" t="s">
        <v>488</v>
      </c>
      <c r="B204" t="s">
        <v>484</v>
      </c>
      <c r="C204" t="s">
        <v>499</v>
      </c>
      <c r="D204" t="str">
        <f t="shared" si="3"/>
        <v>100699</v>
      </c>
      <c r="E204" t="s">
        <v>37</v>
      </c>
    </row>
    <row r="205" spans="1:5" x14ac:dyDescent="0.25">
      <c r="A205" t="s">
        <v>488</v>
      </c>
      <c r="B205" t="s">
        <v>485</v>
      </c>
      <c r="C205" t="s">
        <v>479</v>
      </c>
      <c r="D205" t="str">
        <f t="shared" si="3"/>
        <v>100701</v>
      </c>
      <c r="E205" t="s">
        <v>212</v>
      </c>
    </row>
    <row r="206" spans="1:5" x14ac:dyDescent="0.25">
      <c r="A206" t="s">
        <v>488</v>
      </c>
      <c r="B206" t="s">
        <v>485</v>
      </c>
      <c r="C206" t="s">
        <v>480</v>
      </c>
      <c r="D206" t="str">
        <f t="shared" si="3"/>
        <v>100702</v>
      </c>
      <c r="E206" t="s">
        <v>213</v>
      </c>
    </row>
    <row r="207" spans="1:5" x14ac:dyDescent="0.25">
      <c r="A207" t="s">
        <v>488</v>
      </c>
      <c r="B207" t="s">
        <v>485</v>
      </c>
      <c r="C207" t="s">
        <v>481</v>
      </c>
      <c r="D207" t="str">
        <f t="shared" si="3"/>
        <v>100703</v>
      </c>
      <c r="E207" t="s">
        <v>215</v>
      </c>
    </row>
    <row r="208" spans="1:5" x14ac:dyDescent="0.25">
      <c r="A208" t="s">
        <v>488</v>
      </c>
      <c r="B208" t="s">
        <v>485</v>
      </c>
      <c r="C208" t="s">
        <v>482</v>
      </c>
      <c r="D208" t="str">
        <f t="shared" si="3"/>
        <v>100704</v>
      </c>
      <c r="E208" t="s">
        <v>214</v>
      </c>
    </row>
    <row r="209" spans="1:5" x14ac:dyDescent="0.25">
      <c r="A209" t="s">
        <v>488</v>
      </c>
      <c r="B209" t="s">
        <v>485</v>
      </c>
      <c r="C209" t="s">
        <v>483</v>
      </c>
      <c r="D209" t="str">
        <f t="shared" si="3"/>
        <v>100705</v>
      </c>
      <c r="E209" t="s">
        <v>216</v>
      </c>
    </row>
    <row r="210" spans="1:5" x14ac:dyDescent="0.25">
      <c r="A210" t="s">
        <v>488</v>
      </c>
      <c r="B210" t="s">
        <v>485</v>
      </c>
      <c r="C210" t="s">
        <v>486</v>
      </c>
      <c r="D210" t="str">
        <f t="shared" si="3"/>
        <v>100708</v>
      </c>
      <c r="E210" t="s">
        <v>224</v>
      </c>
    </row>
    <row r="211" spans="1:5" x14ac:dyDescent="0.25">
      <c r="A211" t="s">
        <v>488</v>
      </c>
      <c r="B211" t="s">
        <v>485</v>
      </c>
      <c r="C211" t="s">
        <v>499</v>
      </c>
      <c r="D211" t="str">
        <f t="shared" si="3"/>
        <v>100799</v>
      </c>
      <c r="E211" t="s">
        <v>37</v>
      </c>
    </row>
    <row r="212" spans="1:5" x14ac:dyDescent="0.25">
      <c r="A212" t="s">
        <v>488</v>
      </c>
      <c r="B212" t="s">
        <v>486</v>
      </c>
      <c r="C212" t="s">
        <v>482</v>
      </c>
      <c r="D212" t="str">
        <f t="shared" si="3"/>
        <v>100804</v>
      </c>
      <c r="E212" t="s">
        <v>226</v>
      </c>
    </row>
    <row r="213" spans="1:5" x14ac:dyDescent="0.25">
      <c r="A213" t="s">
        <v>488</v>
      </c>
      <c r="B213" t="s">
        <v>486</v>
      </c>
      <c r="C213" t="s">
        <v>487</v>
      </c>
      <c r="D213" t="str">
        <f t="shared" si="3"/>
        <v>100809</v>
      </c>
      <c r="E213" t="s">
        <v>227</v>
      </c>
    </row>
    <row r="214" spans="1:5" x14ac:dyDescent="0.25">
      <c r="A214" t="s">
        <v>488</v>
      </c>
      <c r="B214" t="s">
        <v>486</v>
      </c>
      <c r="C214" t="s">
        <v>489</v>
      </c>
      <c r="D214" t="str">
        <f t="shared" si="3"/>
        <v>100811</v>
      </c>
      <c r="E214" t="s">
        <v>228</v>
      </c>
    </row>
    <row r="215" spans="1:5" x14ac:dyDescent="0.25">
      <c r="A215" t="s">
        <v>488</v>
      </c>
      <c r="B215" t="s">
        <v>486</v>
      </c>
      <c r="C215" t="s">
        <v>491</v>
      </c>
      <c r="D215" t="str">
        <f t="shared" si="3"/>
        <v>100813</v>
      </c>
      <c r="E215" t="s">
        <v>229</v>
      </c>
    </row>
    <row r="216" spans="1:5" x14ac:dyDescent="0.25">
      <c r="A216" t="s">
        <v>488</v>
      </c>
      <c r="B216" t="s">
        <v>486</v>
      </c>
      <c r="C216" t="s">
        <v>492</v>
      </c>
      <c r="D216" t="str">
        <f t="shared" si="3"/>
        <v>100814</v>
      </c>
      <c r="E216" t="s">
        <v>201</v>
      </c>
    </row>
    <row r="217" spans="1:5" x14ac:dyDescent="0.25">
      <c r="A217" t="s">
        <v>488</v>
      </c>
      <c r="B217" t="s">
        <v>486</v>
      </c>
      <c r="C217" t="s">
        <v>494</v>
      </c>
      <c r="D217" t="str">
        <f t="shared" si="3"/>
        <v>100816</v>
      </c>
      <c r="E217" t="s">
        <v>230</v>
      </c>
    </row>
    <row r="218" spans="1:5" x14ac:dyDescent="0.25">
      <c r="A218" t="s">
        <v>488</v>
      </c>
      <c r="B218" t="s">
        <v>486</v>
      </c>
      <c r="C218" t="s">
        <v>496</v>
      </c>
      <c r="D218" t="str">
        <f t="shared" si="3"/>
        <v>100818</v>
      </c>
      <c r="E218" t="s">
        <v>231</v>
      </c>
    </row>
    <row r="219" spans="1:5" x14ac:dyDescent="0.25">
      <c r="A219" t="s">
        <v>488</v>
      </c>
      <c r="B219" t="s">
        <v>486</v>
      </c>
      <c r="C219" t="s">
        <v>498</v>
      </c>
      <c r="D219" t="str">
        <f t="shared" si="3"/>
        <v>100820</v>
      </c>
      <c r="E219" t="s">
        <v>232</v>
      </c>
    </row>
    <row r="220" spans="1:5" x14ac:dyDescent="0.25">
      <c r="A220" t="s">
        <v>488</v>
      </c>
      <c r="B220" t="s">
        <v>486</v>
      </c>
      <c r="C220" t="s">
        <v>499</v>
      </c>
      <c r="D220" t="str">
        <f t="shared" si="3"/>
        <v>100899</v>
      </c>
      <c r="E220" t="s">
        <v>37</v>
      </c>
    </row>
    <row r="221" spans="1:5" x14ac:dyDescent="0.25">
      <c r="A221" t="s">
        <v>488</v>
      </c>
      <c r="B221" t="s">
        <v>487</v>
      </c>
      <c r="C221" t="s">
        <v>481</v>
      </c>
      <c r="D221" t="str">
        <f t="shared" si="3"/>
        <v>100903</v>
      </c>
      <c r="E221" t="s">
        <v>234</v>
      </c>
    </row>
    <row r="222" spans="1:5" x14ac:dyDescent="0.25">
      <c r="A222" t="s">
        <v>488</v>
      </c>
      <c r="B222" t="s">
        <v>487</v>
      </c>
      <c r="C222" t="s">
        <v>484</v>
      </c>
      <c r="D222" t="str">
        <f t="shared" si="3"/>
        <v>100906</v>
      </c>
      <c r="E222" t="s">
        <v>235</v>
      </c>
    </row>
    <row r="223" spans="1:5" x14ac:dyDescent="0.25">
      <c r="A223" t="s">
        <v>488</v>
      </c>
      <c r="B223" t="s">
        <v>487</v>
      </c>
      <c r="C223" t="s">
        <v>486</v>
      </c>
      <c r="D223" t="str">
        <f t="shared" si="3"/>
        <v>100908</v>
      </c>
      <c r="E223" t="s">
        <v>236</v>
      </c>
    </row>
    <row r="224" spans="1:5" x14ac:dyDescent="0.25">
      <c r="A224" t="s">
        <v>488</v>
      </c>
      <c r="B224" t="s">
        <v>487</v>
      </c>
      <c r="C224" t="s">
        <v>488</v>
      </c>
      <c r="D224" t="str">
        <f t="shared" si="3"/>
        <v>100910</v>
      </c>
      <c r="E224" t="s">
        <v>237</v>
      </c>
    </row>
    <row r="225" spans="1:5" x14ac:dyDescent="0.25">
      <c r="A225" t="s">
        <v>488</v>
      </c>
      <c r="B225" t="s">
        <v>487</v>
      </c>
      <c r="C225" t="s">
        <v>490</v>
      </c>
      <c r="D225" t="str">
        <f t="shared" si="3"/>
        <v>100912</v>
      </c>
      <c r="E225" t="s">
        <v>238</v>
      </c>
    </row>
    <row r="226" spans="1:5" x14ac:dyDescent="0.25">
      <c r="A226" t="s">
        <v>488</v>
      </c>
      <c r="B226" t="s">
        <v>487</v>
      </c>
      <c r="C226" t="s">
        <v>492</v>
      </c>
      <c r="D226" t="str">
        <f t="shared" si="3"/>
        <v>100914</v>
      </c>
      <c r="E226" t="s">
        <v>239</v>
      </c>
    </row>
    <row r="227" spans="1:5" x14ac:dyDescent="0.25">
      <c r="A227" t="s">
        <v>488</v>
      </c>
      <c r="B227" t="s">
        <v>487</v>
      </c>
      <c r="C227" t="s">
        <v>494</v>
      </c>
      <c r="D227" t="str">
        <f t="shared" si="3"/>
        <v>100916</v>
      </c>
      <c r="E227" t="s">
        <v>240</v>
      </c>
    </row>
    <row r="228" spans="1:5" x14ac:dyDescent="0.25">
      <c r="A228" t="s">
        <v>488</v>
      </c>
      <c r="B228" t="s">
        <v>487</v>
      </c>
      <c r="C228" t="s">
        <v>499</v>
      </c>
      <c r="D228" t="str">
        <f t="shared" si="3"/>
        <v>100999</v>
      </c>
      <c r="E228" t="s">
        <v>37</v>
      </c>
    </row>
    <row r="229" spans="1:5" x14ac:dyDescent="0.25">
      <c r="A229" t="s">
        <v>488</v>
      </c>
      <c r="B229" t="s">
        <v>488</v>
      </c>
      <c r="C229" t="s">
        <v>481</v>
      </c>
      <c r="D229" t="str">
        <f t="shared" si="3"/>
        <v>101003</v>
      </c>
      <c r="E229" t="s">
        <v>234</v>
      </c>
    </row>
    <row r="230" spans="1:5" x14ac:dyDescent="0.25">
      <c r="A230" t="s">
        <v>488</v>
      </c>
      <c r="B230" t="s">
        <v>488</v>
      </c>
      <c r="C230" t="s">
        <v>484</v>
      </c>
      <c r="D230" t="str">
        <f t="shared" si="3"/>
        <v>101006</v>
      </c>
      <c r="E230" t="s">
        <v>242</v>
      </c>
    </row>
    <row r="231" spans="1:5" x14ac:dyDescent="0.25">
      <c r="A231" t="s">
        <v>488</v>
      </c>
      <c r="B231" t="s">
        <v>488</v>
      </c>
      <c r="C231" t="s">
        <v>486</v>
      </c>
      <c r="D231" t="str">
        <f t="shared" si="3"/>
        <v>101008</v>
      </c>
      <c r="E231" t="s">
        <v>243</v>
      </c>
    </row>
    <row r="232" spans="1:5" x14ac:dyDescent="0.25">
      <c r="A232" t="s">
        <v>488</v>
      </c>
      <c r="B232" t="s">
        <v>488</v>
      </c>
      <c r="C232" t="s">
        <v>488</v>
      </c>
      <c r="D232" t="str">
        <f t="shared" si="3"/>
        <v>101010</v>
      </c>
      <c r="E232" t="s">
        <v>244</v>
      </c>
    </row>
    <row r="233" spans="1:5" x14ac:dyDescent="0.25">
      <c r="A233" t="s">
        <v>488</v>
      </c>
      <c r="B233" t="s">
        <v>488</v>
      </c>
      <c r="C233" t="s">
        <v>490</v>
      </c>
      <c r="D233" t="str">
        <f t="shared" si="3"/>
        <v>101012</v>
      </c>
      <c r="E233" t="s">
        <v>245</v>
      </c>
    </row>
    <row r="234" spans="1:5" x14ac:dyDescent="0.25">
      <c r="A234" t="s">
        <v>488</v>
      </c>
      <c r="B234" t="s">
        <v>488</v>
      </c>
      <c r="C234" t="s">
        <v>492</v>
      </c>
      <c r="D234" t="str">
        <f t="shared" si="3"/>
        <v>101014</v>
      </c>
      <c r="E234" t="s">
        <v>246</v>
      </c>
    </row>
    <row r="235" spans="1:5" x14ac:dyDescent="0.25">
      <c r="A235" t="s">
        <v>488</v>
      </c>
      <c r="B235" t="s">
        <v>488</v>
      </c>
      <c r="C235" t="s">
        <v>494</v>
      </c>
      <c r="D235" t="str">
        <f t="shared" si="3"/>
        <v>101016</v>
      </c>
      <c r="E235" t="s">
        <v>247</v>
      </c>
    </row>
    <row r="236" spans="1:5" x14ac:dyDescent="0.25">
      <c r="A236" t="s">
        <v>488</v>
      </c>
      <c r="B236" t="s">
        <v>488</v>
      </c>
      <c r="C236" t="s">
        <v>499</v>
      </c>
      <c r="D236" t="str">
        <f t="shared" si="3"/>
        <v>101099</v>
      </c>
      <c r="E236" t="s">
        <v>37</v>
      </c>
    </row>
    <row r="237" spans="1:5" x14ac:dyDescent="0.25">
      <c r="A237" t="s">
        <v>488</v>
      </c>
      <c r="B237" t="s">
        <v>489</v>
      </c>
      <c r="C237" t="s">
        <v>481</v>
      </c>
      <c r="D237" t="str">
        <f t="shared" si="3"/>
        <v>101103</v>
      </c>
      <c r="E237" t="s">
        <v>249</v>
      </c>
    </row>
    <row r="238" spans="1:5" x14ac:dyDescent="0.25">
      <c r="A238" t="s">
        <v>488</v>
      </c>
      <c r="B238" t="s">
        <v>489</v>
      </c>
      <c r="C238" t="s">
        <v>483</v>
      </c>
      <c r="D238" t="str">
        <f t="shared" si="3"/>
        <v>101105</v>
      </c>
      <c r="E238" t="s">
        <v>226</v>
      </c>
    </row>
    <row r="239" spans="1:5" x14ac:dyDescent="0.25">
      <c r="A239" t="s">
        <v>488</v>
      </c>
      <c r="B239" t="s">
        <v>489</v>
      </c>
      <c r="C239" t="s">
        <v>488</v>
      </c>
      <c r="D239" t="str">
        <f t="shared" si="3"/>
        <v>101110</v>
      </c>
      <c r="E239" t="s">
        <v>250</v>
      </c>
    </row>
    <row r="240" spans="1:5" x14ac:dyDescent="0.25">
      <c r="A240" t="s">
        <v>488</v>
      </c>
      <c r="B240" t="s">
        <v>489</v>
      </c>
      <c r="C240" t="s">
        <v>490</v>
      </c>
      <c r="D240" t="str">
        <f t="shared" si="3"/>
        <v>101112</v>
      </c>
      <c r="E240" t="s">
        <v>251</v>
      </c>
    </row>
    <row r="241" spans="1:5" x14ac:dyDescent="0.25">
      <c r="A241" t="s">
        <v>488</v>
      </c>
      <c r="B241" t="s">
        <v>489</v>
      </c>
      <c r="C241" t="s">
        <v>492</v>
      </c>
      <c r="D241" t="str">
        <f t="shared" si="3"/>
        <v>101114</v>
      </c>
      <c r="E241" t="s">
        <v>252</v>
      </c>
    </row>
    <row r="242" spans="1:5" x14ac:dyDescent="0.25">
      <c r="A242" t="s">
        <v>488</v>
      </c>
      <c r="B242" t="s">
        <v>489</v>
      </c>
      <c r="C242" t="s">
        <v>494</v>
      </c>
      <c r="D242" t="str">
        <f t="shared" si="3"/>
        <v>101116</v>
      </c>
      <c r="E242" t="s">
        <v>253</v>
      </c>
    </row>
    <row r="243" spans="1:5" x14ac:dyDescent="0.25">
      <c r="A243" t="s">
        <v>488</v>
      </c>
      <c r="B243" t="s">
        <v>489</v>
      </c>
      <c r="C243" t="s">
        <v>496</v>
      </c>
      <c r="D243" t="str">
        <f t="shared" si="3"/>
        <v>101118</v>
      </c>
      <c r="E243" t="s">
        <v>254</v>
      </c>
    </row>
    <row r="244" spans="1:5" x14ac:dyDescent="0.25">
      <c r="A244" t="s">
        <v>488</v>
      </c>
      <c r="B244" t="s">
        <v>489</v>
      </c>
      <c r="C244" t="s">
        <v>498</v>
      </c>
      <c r="D244" t="str">
        <f t="shared" si="3"/>
        <v>101120</v>
      </c>
      <c r="E244" t="s">
        <v>255</v>
      </c>
    </row>
    <row r="245" spans="1:5" x14ac:dyDescent="0.25">
      <c r="A245" t="s">
        <v>488</v>
      </c>
      <c r="B245" t="s">
        <v>489</v>
      </c>
      <c r="C245" t="s">
        <v>499</v>
      </c>
      <c r="D245" t="str">
        <f t="shared" si="3"/>
        <v>101199</v>
      </c>
      <c r="E245" t="s">
        <v>37</v>
      </c>
    </row>
    <row r="246" spans="1:5" x14ac:dyDescent="0.25">
      <c r="A246" t="s">
        <v>488</v>
      </c>
      <c r="B246" t="s">
        <v>490</v>
      </c>
      <c r="C246" t="s">
        <v>479</v>
      </c>
      <c r="D246" t="str">
        <f t="shared" si="3"/>
        <v>101201</v>
      </c>
      <c r="E246" t="s">
        <v>257</v>
      </c>
    </row>
    <row r="247" spans="1:5" x14ac:dyDescent="0.25">
      <c r="A247" t="s">
        <v>488</v>
      </c>
      <c r="B247" t="s">
        <v>490</v>
      </c>
      <c r="C247" t="s">
        <v>481</v>
      </c>
      <c r="D247" t="str">
        <f t="shared" si="3"/>
        <v>101203</v>
      </c>
      <c r="E247" t="s">
        <v>226</v>
      </c>
    </row>
    <row r="248" spans="1:5" x14ac:dyDescent="0.25">
      <c r="A248" t="s">
        <v>488</v>
      </c>
      <c r="B248" t="s">
        <v>490</v>
      </c>
      <c r="C248" t="s">
        <v>483</v>
      </c>
      <c r="D248" t="str">
        <f t="shared" si="3"/>
        <v>101205</v>
      </c>
      <c r="E248" t="s">
        <v>216</v>
      </c>
    </row>
    <row r="249" spans="1:5" x14ac:dyDescent="0.25">
      <c r="A249" t="s">
        <v>488</v>
      </c>
      <c r="B249" t="s">
        <v>490</v>
      </c>
      <c r="C249" t="s">
        <v>484</v>
      </c>
      <c r="D249" t="str">
        <f t="shared" si="3"/>
        <v>101206</v>
      </c>
      <c r="E249" t="s">
        <v>258</v>
      </c>
    </row>
    <row r="250" spans="1:5" x14ac:dyDescent="0.25">
      <c r="A250" t="s">
        <v>488</v>
      </c>
      <c r="B250" t="s">
        <v>490</v>
      </c>
      <c r="C250" t="s">
        <v>486</v>
      </c>
      <c r="D250" t="str">
        <f t="shared" si="3"/>
        <v>101208</v>
      </c>
      <c r="E250" t="s">
        <v>259</v>
      </c>
    </row>
    <row r="251" spans="1:5" x14ac:dyDescent="0.25">
      <c r="A251" t="s">
        <v>488</v>
      </c>
      <c r="B251" t="s">
        <v>490</v>
      </c>
      <c r="C251" t="s">
        <v>488</v>
      </c>
      <c r="D251" t="str">
        <f t="shared" si="3"/>
        <v>101210</v>
      </c>
      <c r="E251" t="s">
        <v>260</v>
      </c>
    </row>
    <row r="252" spans="1:5" x14ac:dyDescent="0.25">
      <c r="A252" t="s">
        <v>488</v>
      </c>
      <c r="B252" t="s">
        <v>490</v>
      </c>
      <c r="C252" t="s">
        <v>490</v>
      </c>
      <c r="D252" t="str">
        <f t="shared" si="3"/>
        <v>101212</v>
      </c>
      <c r="E252" t="s">
        <v>261</v>
      </c>
    </row>
    <row r="253" spans="1:5" x14ac:dyDescent="0.25">
      <c r="A253" t="s">
        <v>488</v>
      </c>
      <c r="B253" t="s">
        <v>490</v>
      </c>
      <c r="C253" t="s">
        <v>491</v>
      </c>
      <c r="D253" t="str">
        <f t="shared" si="3"/>
        <v>101213</v>
      </c>
      <c r="E253" t="s">
        <v>60</v>
      </c>
    </row>
    <row r="254" spans="1:5" x14ac:dyDescent="0.25">
      <c r="A254" t="s">
        <v>488</v>
      </c>
      <c r="B254" t="s">
        <v>490</v>
      </c>
      <c r="C254" t="s">
        <v>499</v>
      </c>
      <c r="D254" t="str">
        <f t="shared" si="3"/>
        <v>101299</v>
      </c>
      <c r="E254" t="s">
        <v>37</v>
      </c>
    </row>
    <row r="255" spans="1:5" x14ac:dyDescent="0.25">
      <c r="A255" t="s">
        <v>488</v>
      </c>
      <c r="B255" t="s">
        <v>491</v>
      </c>
      <c r="C255" t="s">
        <v>479</v>
      </c>
      <c r="D255" t="str">
        <f t="shared" si="3"/>
        <v>101301</v>
      </c>
      <c r="E255" t="s">
        <v>257</v>
      </c>
    </row>
    <row r="256" spans="1:5" x14ac:dyDescent="0.25">
      <c r="A256" t="s">
        <v>488</v>
      </c>
      <c r="B256" t="s">
        <v>491</v>
      </c>
      <c r="C256" t="s">
        <v>482</v>
      </c>
      <c r="D256" t="str">
        <f t="shared" si="3"/>
        <v>101304</v>
      </c>
      <c r="E256" t="s">
        <v>263</v>
      </c>
    </row>
    <row r="257" spans="1:5" x14ac:dyDescent="0.25">
      <c r="A257" t="s">
        <v>488</v>
      </c>
      <c r="B257" t="s">
        <v>491</v>
      </c>
      <c r="C257" t="s">
        <v>484</v>
      </c>
      <c r="D257" t="str">
        <f t="shared" si="3"/>
        <v>101306</v>
      </c>
      <c r="E257" t="s">
        <v>264</v>
      </c>
    </row>
    <row r="258" spans="1:5" x14ac:dyDescent="0.25">
      <c r="A258" t="s">
        <v>488</v>
      </c>
      <c r="B258" t="s">
        <v>491</v>
      </c>
      <c r="C258" t="s">
        <v>485</v>
      </c>
      <c r="D258" t="str">
        <f t="shared" si="3"/>
        <v>101307</v>
      </c>
      <c r="E258" t="s">
        <v>216</v>
      </c>
    </row>
    <row r="259" spans="1:5" x14ac:dyDescent="0.25">
      <c r="A259" t="s">
        <v>488</v>
      </c>
      <c r="B259" t="s">
        <v>491</v>
      </c>
      <c r="C259" t="s">
        <v>488</v>
      </c>
      <c r="D259" t="str">
        <f t="shared" si="3"/>
        <v>101310</v>
      </c>
      <c r="E259" t="s">
        <v>265</v>
      </c>
    </row>
    <row r="260" spans="1:5" x14ac:dyDescent="0.25">
      <c r="A260" t="s">
        <v>488</v>
      </c>
      <c r="B260" t="s">
        <v>491</v>
      </c>
      <c r="C260" t="s">
        <v>489</v>
      </c>
      <c r="D260" t="str">
        <f t="shared" ref="D260:D323" si="4">A260&amp;B260&amp;C260</f>
        <v>101311</v>
      </c>
      <c r="E260" t="s">
        <v>266</v>
      </c>
    </row>
    <row r="261" spans="1:5" x14ac:dyDescent="0.25">
      <c r="A261" t="s">
        <v>488</v>
      </c>
      <c r="B261" t="s">
        <v>491</v>
      </c>
      <c r="C261" t="s">
        <v>491</v>
      </c>
      <c r="D261" t="str">
        <f t="shared" si="4"/>
        <v>101313</v>
      </c>
      <c r="E261" t="s">
        <v>267</v>
      </c>
    </row>
    <row r="262" spans="1:5" x14ac:dyDescent="0.25">
      <c r="A262" t="s">
        <v>488</v>
      </c>
      <c r="B262" t="s">
        <v>491</v>
      </c>
      <c r="C262" t="s">
        <v>492</v>
      </c>
      <c r="D262" t="str">
        <f t="shared" si="4"/>
        <v>101314</v>
      </c>
      <c r="E262" t="s">
        <v>268</v>
      </c>
    </row>
    <row r="263" spans="1:5" x14ac:dyDescent="0.25">
      <c r="A263" t="s">
        <v>488</v>
      </c>
      <c r="B263" t="s">
        <v>491</v>
      </c>
      <c r="C263" t="s">
        <v>499</v>
      </c>
      <c r="D263" t="str">
        <f t="shared" si="4"/>
        <v>101399</v>
      </c>
      <c r="E263" t="s">
        <v>37</v>
      </c>
    </row>
    <row r="264" spans="1:5" x14ac:dyDescent="0.25">
      <c r="A264" t="s">
        <v>489</v>
      </c>
      <c r="B264" t="s">
        <v>479</v>
      </c>
      <c r="C264" t="s">
        <v>488</v>
      </c>
      <c r="D264" t="str">
        <f t="shared" si="4"/>
        <v>110110</v>
      </c>
      <c r="E264" t="s">
        <v>271</v>
      </c>
    </row>
    <row r="265" spans="1:5" x14ac:dyDescent="0.25">
      <c r="A265" t="s">
        <v>489</v>
      </c>
      <c r="B265" t="s">
        <v>479</v>
      </c>
      <c r="C265" t="s">
        <v>490</v>
      </c>
      <c r="D265" t="str">
        <f t="shared" si="4"/>
        <v>110112</v>
      </c>
      <c r="E265" t="s">
        <v>272</v>
      </c>
    </row>
    <row r="266" spans="1:5" x14ac:dyDescent="0.25">
      <c r="A266" t="s">
        <v>489</v>
      </c>
      <c r="B266" t="s">
        <v>479</v>
      </c>
      <c r="C266" t="s">
        <v>492</v>
      </c>
      <c r="D266" t="str">
        <f t="shared" si="4"/>
        <v>110114</v>
      </c>
      <c r="E266" t="s">
        <v>273</v>
      </c>
    </row>
    <row r="267" spans="1:5" x14ac:dyDescent="0.25">
      <c r="A267" t="s">
        <v>489</v>
      </c>
      <c r="B267" t="s">
        <v>479</v>
      </c>
      <c r="C267" t="s">
        <v>499</v>
      </c>
      <c r="D267" t="str">
        <f t="shared" si="4"/>
        <v>110199</v>
      </c>
      <c r="E267" t="s">
        <v>37</v>
      </c>
    </row>
    <row r="268" spans="1:5" x14ac:dyDescent="0.25">
      <c r="A268" t="s">
        <v>489</v>
      </c>
      <c r="B268" t="s">
        <v>480</v>
      </c>
      <c r="C268" t="s">
        <v>481</v>
      </c>
      <c r="D268" t="str">
        <f t="shared" si="4"/>
        <v>110203</v>
      </c>
      <c r="E268" t="s">
        <v>276</v>
      </c>
    </row>
    <row r="269" spans="1:5" x14ac:dyDescent="0.25">
      <c r="A269" t="s">
        <v>489</v>
      </c>
      <c r="B269" t="s">
        <v>480</v>
      </c>
      <c r="C269" t="s">
        <v>484</v>
      </c>
      <c r="D269" t="str">
        <f t="shared" si="4"/>
        <v>110206</v>
      </c>
      <c r="E269" t="s">
        <v>277</v>
      </c>
    </row>
    <row r="270" spans="1:5" x14ac:dyDescent="0.25">
      <c r="A270" t="s">
        <v>489</v>
      </c>
      <c r="B270" t="s">
        <v>480</v>
      </c>
      <c r="C270" t="s">
        <v>499</v>
      </c>
      <c r="D270" t="str">
        <f t="shared" si="4"/>
        <v>110299</v>
      </c>
      <c r="E270" t="s">
        <v>37</v>
      </c>
    </row>
    <row r="271" spans="1:5" x14ac:dyDescent="0.25">
      <c r="A271" t="s">
        <v>489</v>
      </c>
      <c r="B271" t="s">
        <v>483</v>
      </c>
      <c r="C271" t="s">
        <v>479</v>
      </c>
      <c r="D271" t="str">
        <f t="shared" si="4"/>
        <v>110501</v>
      </c>
      <c r="E271" t="s">
        <v>280</v>
      </c>
    </row>
    <row r="272" spans="1:5" x14ac:dyDescent="0.25">
      <c r="A272" t="s">
        <v>489</v>
      </c>
      <c r="B272" t="s">
        <v>483</v>
      </c>
      <c r="C272" t="s">
        <v>480</v>
      </c>
      <c r="D272" t="str">
        <f t="shared" si="4"/>
        <v>110502</v>
      </c>
      <c r="E272" t="s">
        <v>281</v>
      </c>
    </row>
    <row r="273" spans="1:5" x14ac:dyDescent="0.25">
      <c r="A273" t="s">
        <v>489</v>
      </c>
      <c r="B273" t="s">
        <v>483</v>
      </c>
      <c r="C273" t="s">
        <v>499</v>
      </c>
      <c r="D273" t="str">
        <f t="shared" si="4"/>
        <v>110599</v>
      </c>
      <c r="E273" t="s">
        <v>37</v>
      </c>
    </row>
    <row r="274" spans="1:5" x14ac:dyDescent="0.25">
      <c r="A274" t="s">
        <v>490</v>
      </c>
      <c r="B274" t="s">
        <v>479</v>
      </c>
      <c r="C274" t="s">
        <v>479</v>
      </c>
      <c r="D274" t="str">
        <f t="shared" si="4"/>
        <v>120101</v>
      </c>
      <c r="E274" t="s">
        <v>283</v>
      </c>
    </row>
    <row r="275" spans="1:5" x14ac:dyDescent="0.25">
      <c r="A275" t="s">
        <v>490</v>
      </c>
      <c r="B275" t="s">
        <v>479</v>
      </c>
      <c r="C275" t="s">
        <v>480</v>
      </c>
      <c r="D275" t="str">
        <f t="shared" si="4"/>
        <v>120102</v>
      </c>
      <c r="E275" t="s">
        <v>284</v>
      </c>
    </row>
    <row r="276" spans="1:5" x14ac:dyDescent="0.25">
      <c r="A276" t="s">
        <v>490</v>
      </c>
      <c r="B276" t="s">
        <v>479</v>
      </c>
      <c r="C276" t="s">
        <v>481</v>
      </c>
      <c r="D276" t="str">
        <f t="shared" si="4"/>
        <v>120103</v>
      </c>
      <c r="E276" t="s">
        <v>285</v>
      </c>
    </row>
    <row r="277" spans="1:5" x14ac:dyDescent="0.25">
      <c r="A277" t="s">
        <v>490</v>
      </c>
      <c r="B277" t="s">
        <v>479</v>
      </c>
      <c r="C277" t="s">
        <v>482</v>
      </c>
      <c r="D277" t="str">
        <f t="shared" si="4"/>
        <v>120104</v>
      </c>
      <c r="E277" t="s">
        <v>286</v>
      </c>
    </row>
    <row r="278" spans="1:5" x14ac:dyDescent="0.25">
      <c r="A278" t="s">
        <v>490</v>
      </c>
      <c r="B278" t="s">
        <v>479</v>
      </c>
      <c r="C278" t="s">
        <v>483</v>
      </c>
      <c r="D278" t="str">
        <f t="shared" si="4"/>
        <v>120105</v>
      </c>
      <c r="E278" t="s">
        <v>287</v>
      </c>
    </row>
    <row r="279" spans="1:5" x14ac:dyDescent="0.25">
      <c r="A279" t="s">
        <v>490</v>
      </c>
      <c r="B279" t="s">
        <v>479</v>
      </c>
      <c r="C279" t="s">
        <v>491</v>
      </c>
      <c r="D279" t="str">
        <f t="shared" si="4"/>
        <v>120113</v>
      </c>
      <c r="E279" t="s">
        <v>288</v>
      </c>
    </row>
    <row r="280" spans="1:5" x14ac:dyDescent="0.25">
      <c r="A280" t="s">
        <v>490</v>
      </c>
      <c r="B280" t="s">
        <v>479</v>
      </c>
      <c r="C280" t="s">
        <v>493</v>
      </c>
      <c r="D280" t="str">
        <f t="shared" si="4"/>
        <v>120115</v>
      </c>
      <c r="E280" t="s">
        <v>289</v>
      </c>
    </row>
    <row r="281" spans="1:5" x14ac:dyDescent="0.25">
      <c r="A281" t="s">
        <v>490</v>
      </c>
      <c r="B281" t="s">
        <v>479</v>
      </c>
      <c r="C281" t="s">
        <v>495</v>
      </c>
      <c r="D281" t="str">
        <f t="shared" si="4"/>
        <v>120117</v>
      </c>
      <c r="E281" t="s">
        <v>290</v>
      </c>
    </row>
    <row r="282" spans="1:5" x14ac:dyDescent="0.25">
      <c r="A282" t="s">
        <v>490</v>
      </c>
      <c r="B282" t="s">
        <v>479</v>
      </c>
      <c r="C282" t="s">
        <v>500</v>
      </c>
      <c r="D282" t="str">
        <f t="shared" si="4"/>
        <v>120121</v>
      </c>
      <c r="E282" t="s">
        <v>291</v>
      </c>
    </row>
    <row r="283" spans="1:5" x14ac:dyDescent="0.25">
      <c r="A283" t="s">
        <v>490</v>
      </c>
      <c r="B283" t="s">
        <v>479</v>
      </c>
      <c r="C283" t="s">
        <v>499</v>
      </c>
      <c r="D283" t="str">
        <f t="shared" si="4"/>
        <v>120199</v>
      </c>
      <c r="E283" t="s">
        <v>37</v>
      </c>
    </row>
    <row r="284" spans="1:5" x14ac:dyDescent="0.25">
      <c r="A284" t="s">
        <v>493</v>
      </c>
      <c r="B284" t="s">
        <v>479</v>
      </c>
      <c r="C284" t="s">
        <v>479</v>
      </c>
      <c r="D284" t="str">
        <f t="shared" si="4"/>
        <v>150101</v>
      </c>
      <c r="E284" t="s">
        <v>302</v>
      </c>
    </row>
    <row r="285" spans="1:5" x14ac:dyDescent="0.25">
      <c r="A285" t="s">
        <v>493</v>
      </c>
      <c r="B285" t="s">
        <v>479</v>
      </c>
      <c r="C285" t="s">
        <v>480</v>
      </c>
      <c r="D285" t="str">
        <f t="shared" si="4"/>
        <v>150102</v>
      </c>
      <c r="E285" t="s">
        <v>303</v>
      </c>
    </row>
    <row r="286" spans="1:5" x14ac:dyDescent="0.25">
      <c r="A286" t="s">
        <v>493</v>
      </c>
      <c r="B286" t="s">
        <v>479</v>
      </c>
      <c r="C286" t="s">
        <v>481</v>
      </c>
      <c r="D286" t="str">
        <f t="shared" si="4"/>
        <v>150103</v>
      </c>
      <c r="E286" t="s">
        <v>304</v>
      </c>
    </row>
    <row r="287" spans="1:5" x14ac:dyDescent="0.25">
      <c r="A287" t="s">
        <v>493</v>
      </c>
      <c r="B287" t="s">
        <v>479</v>
      </c>
      <c r="C287" t="s">
        <v>482</v>
      </c>
      <c r="D287" t="str">
        <f t="shared" si="4"/>
        <v>150104</v>
      </c>
      <c r="E287" t="s">
        <v>305</v>
      </c>
    </row>
    <row r="288" spans="1:5" x14ac:dyDescent="0.25">
      <c r="A288" t="s">
        <v>493</v>
      </c>
      <c r="B288" t="s">
        <v>479</v>
      </c>
      <c r="C288" t="s">
        <v>483</v>
      </c>
      <c r="D288" t="str">
        <f t="shared" si="4"/>
        <v>150105</v>
      </c>
      <c r="E288" t="s">
        <v>306</v>
      </c>
    </row>
    <row r="289" spans="1:5" x14ac:dyDescent="0.25">
      <c r="A289" t="s">
        <v>493</v>
      </c>
      <c r="B289" t="s">
        <v>479</v>
      </c>
      <c r="C289" t="s">
        <v>484</v>
      </c>
      <c r="D289" t="str">
        <f t="shared" si="4"/>
        <v>150106</v>
      </c>
      <c r="E289" t="s">
        <v>307</v>
      </c>
    </row>
    <row r="290" spans="1:5" x14ac:dyDescent="0.25">
      <c r="A290" t="s">
        <v>493</v>
      </c>
      <c r="B290" t="s">
        <v>479</v>
      </c>
      <c r="C290" t="s">
        <v>485</v>
      </c>
      <c r="D290" t="str">
        <f t="shared" si="4"/>
        <v>150107</v>
      </c>
      <c r="E290" t="s">
        <v>308</v>
      </c>
    </row>
    <row r="291" spans="1:5" x14ac:dyDescent="0.25">
      <c r="A291" t="s">
        <v>493</v>
      </c>
      <c r="B291" t="s">
        <v>479</v>
      </c>
      <c r="C291" t="s">
        <v>487</v>
      </c>
      <c r="D291" t="str">
        <f t="shared" si="4"/>
        <v>150109</v>
      </c>
      <c r="E291" t="s">
        <v>309</v>
      </c>
    </row>
    <row r="292" spans="1:5" x14ac:dyDescent="0.25">
      <c r="A292" t="s">
        <v>493</v>
      </c>
      <c r="B292" t="s">
        <v>480</v>
      </c>
      <c r="C292" t="s">
        <v>481</v>
      </c>
      <c r="D292" t="str">
        <f t="shared" si="4"/>
        <v>150203</v>
      </c>
      <c r="E292" t="s">
        <v>311</v>
      </c>
    </row>
    <row r="293" spans="1:5" x14ac:dyDescent="0.25">
      <c r="A293" t="s">
        <v>494</v>
      </c>
      <c r="B293" t="s">
        <v>479</v>
      </c>
      <c r="C293" t="s">
        <v>481</v>
      </c>
      <c r="D293" t="str">
        <f t="shared" si="4"/>
        <v>160103</v>
      </c>
      <c r="E293" t="s">
        <v>313</v>
      </c>
    </row>
    <row r="294" spans="1:5" x14ac:dyDescent="0.25">
      <c r="A294" t="s">
        <v>494</v>
      </c>
      <c r="B294" t="s">
        <v>479</v>
      </c>
      <c r="C294" t="s">
        <v>484</v>
      </c>
      <c r="D294" t="str">
        <f t="shared" si="4"/>
        <v>160106</v>
      </c>
      <c r="E294" t="s">
        <v>314</v>
      </c>
    </row>
    <row r="295" spans="1:5" x14ac:dyDescent="0.25">
      <c r="A295" t="s">
        <v>494</v>
      </c>
      <c r="B295" t="s">
        <v>479</v>
      </c>
      <c r="C295" t="s">
        <v>490</v>
      </c>
      <c r="D295" t="str">
        <f t="shared" si="4"/>
        <v>160112</v>
      </c>
      <c r="E295" t="s">
        <v>315</v>
      </c>
    </row>
    <row r="296" spans="1:5" x14ac:dyDescent="0.25">
      <c r="A296" t="s">
        <v>494</v>
      </c>
      <c r="B296" t="s">
        <v>479</v>
      </c>
      <c r="C296" t="s">
        <v>493</v>
      </c>
      <c r="D296" t="str">
        <f t="shared" si="4"/>
        <v>160115</v>
      </c>
      <c r="E296" t="s">
        <v>316</v>
      </c>
    </row>
    <row r="297" spans="1:5" x14ac:dyDescent="0.25">
      <c r="A297" t="s">
        <v>494</v>
      </c>
      <c r="B297" t="s">
        <v>479</v>
      </c>
      <c r="C297" t="s">
        <v>494</v>
      </c>
      <c r="D297" t="str">
        <f t="shared" si="4"/>
        <v>160116</v>
      </c>
      <c r="E297" t="s">
        <v>317</v>
      </c>
    </row>
    <row r="298" spans="1:5" x14ac:dyDescent="0.25">
      <c r="A298" t="s">
        <v>494</v>
      </c>
      <c r="B298" t="s">
        <v>479</v>
      </c>
      <c r="C298" t="s">
        <v>495</v>
      </c>
      <c r="D298" t="str">
        <f t="shared" si="4"/>
        <v>160117</v>
      </c>
      <c r="E298" t="s">
        <v>318</v>
      </c>
    </row>
    <row r="299" spans="1:5" x14ac:dyDescent="0.25">
      <c r="A299" t="s">
        <v>494</v>
      </c>
      <c r="B299" t="s">
        <v>479</v>
      </c>
      <c r="C299" t="s">
        <v>496</v>
      </c>
      <c r="D299" t="str">
        <f t="shared" si="4"/>
        <v>160118</v>
      </c>
      <c r="E299" t="s">
        <v>319</v>
      </c>
    </row>
    <row r="300" spans="1:5" x14ac:dyDescent="0.25">
      <c r="A300" t="s">
        <v>494</v>
      </c>
      <c r="B300" t="s">
        <v>479</v>
      </c>
      <c r="C300" t="s">
        <v>497</v>
      </c>
      <c r="D300" t="str">
        <f t="shared" si="4"/>
        <v>160119</v>
      </c>
      <c r="E300" t="s">
        <v>320</v>
      </c>
    </row>
    <row r="301" spans="1:5" x14ac:dyDescent="0.25">
      <c r="A301" t="s">
        <v>494</v>
      </c>
      <c r="B301" t="s">
        <v>479</v>
      </c>
      <c r="C301" t="s">
        <v>498</v>
      </c>
      <c r="D301" t="str">
        <f t="shared" si="4"/>
        <v>160120</v>
      </c>
      <c r="E301" t="s">
        <v>321</v>
      </c>
    </row>
    <row r="302" spans="1:5" x14ac:dyDescent="0.25">
      <c r="A302" t="s">
        <v>494</v>
      </c>
      <c r="B302" t="s">
        <v>479</v>
      </c>
      <c r="C302" t="s">
        <v>501</v>
      </c>
      <c r="D302" t="str">
        <f t="shared" si="4"/>
        <v>160122</v>
      </c>
      <c r="E302" t="s">
        <v>322</v>
      </c>
    </row>
    <row r="303" spans="1:5" x14ac:dyDescent="0.25">
      <c r="A303" t="s">
        <v>494</v>
      </c>
      <c r="B303" t="s">
        <v>479</v>
      </c>
      <c r="C303" t="s">
        <v>499</v>
      </c>
      <c r="D303" t="str">
        <f t="shared" si="4"/>
        <v>160199</v>
      </c>
      <c r="E303" t="s">
        <v>37</v>
      </c>
    </row>
    <row r="304" spans="1:5" x14ac:dyDescent="0.25">
      <c r="A304" t="s">
        <v>494</v>
      </c>
      <c r="B304" t="s">
        <v>480</v>
      </c>
      <c r="C304" t="s">
        <v>492</v>
      </c>
      <c r="D304" t="str">
        <f t="shared" si="4"/>
        <v>160214</v>
      </c>
      <c r="E304" t="s">
        <v>324</v>
      </c>
    </row>
    <row r="305" spans="1:5" x14ac:dyDescent="0.25">
      <c r="A305" t="s">
        <v>494</v>
      </c>
      <c r="B305" t="s">
        <v>480</v>
      </c>
      <c r="C305" t="s">
        <v>494</v>
      </c>
      <c r="D305" t="str">
        <f t="shared" si="4"/>
        <v>160216</v>
      </c>
      <c r="E305" t="s">
        <v>325</v>
      </c>
    </row>
    <row r="306" spans="1:5" x14ac:dyDescent="0.25">
      <c r="A306" t="s">
        <v>494</v>
      </c>
      <c r="B306" t="s">
        <v>481</v>
      </c>
      <c r="C306" t="s">
        <v>482</v>
      </c>
      <c r="D306" t="str">
        <f t="shared" si="4"/>
        <v>160304</v>
      </c>
      <c r="E306" t="s">
        <v>327</v>
      </c>
    </row>
    <row r="307" spans="1:5" x14ac:dyDescent="0.25">
      <c r="A307" t="s">
        <v>494</v>
      </c>
      <c r="B307" t="s">
        <v>481</v>
      </c>
      <c r="C307" t="s">
        <v>484</v>
      </c>
      <c r="D307" t="str">
        <f t="shared" si="4"/>
        <v>160306</v>
      </c>
      <c r="E307" t="s">
        <v>328</v>
      </c>
    </row>
    <row r="308" spans="1:5" x14ac:dyDescent="0.25">
      <c r="A308" t="s">
        <v>494</v>
      </c>
      <c r="B308" t="s">
        <v>483</v>
      </c>
      <c r="C308" t="s">
        <v>483</v>
      </c>
      <c r="D308" t="str">
        <f t="shared" si="4"/>
        <v>160505</v>
      </c>
      <c r="E308" t="s">
        <v>331</v>
      </c>
    </row>
    <row r="309" spans="1:5" x14ac:dyDescent="0.25">
      <c r="A309" t="s">
        <v>494</v>
      </c>
      <c r="B309" t="s">
        <v>483</v>
      </c>
      <c r="C309" t="s">
        <v>487</v>
      </c>
      <c r="D309" t="str">
        <f t="shared" si="4"/>
        <v>160509</v>
      </c>
      <c r="E309" t="s">
        <v>332</v>
      </c>
    </row>
    <row r="310" spans="1:5" x14ac:dyDescent="0.25">
      <c r="A310" t="s">
        <v>494</v>
      </c>
      <c r="B310" t="s">
        <v>484</v>
      </c>
      <c r="C310" t="s">
        <v>482</v>
      </c>
      <c r="D310" t="str">
        <f t="shared" si="4"/>
        <v>160604</v>
      </c>
      <c r="E310" t="s">
        <v>334</v>
      </c>
    </row>
    <row r="311" spans="1:5" x14ac:dyDescent="0.25">
      <c r="A311" t="s">
        <v>494</v>
      </c>
      <c r="B311" t="s">
        <v>484</v>
      </c>
      <c r="C311" t="s">
        <v>483</v>
      </c>
      <c r="D311" t="str">
        <f t="shared" si="4"/>
        <v>160605</v>
      </c>
      <c r="E311" t="s">
        <v>335</v>
      </c>
    </row>
    <row r="312" spans="1:5" x14ac:dyDescent="0.25">
      <c r="A312" t="s">
        <v>494</v>
      </c>
      <c r="B312" t="s">
        <v>485</v>
      </c>
      <c r="C312" t="s">
        <v>499</v>
      </c>
      <c r="D312" t="str">
        <f t="shared" si="4"/>
        <v>160799</v>
      </c>
      <c r="E312" t="s">
        <v>37</v>
      </c>
    </row>
    <row r="313" spans="1:5" x14ac:dyDescent="0.25">
      <c r="A313" t="s">
        <v>494</v>
      </c>
      <c r="B313" t="s">
        <v>486</v>
      </c>
      <c r="C313" t="s">
        <v>479</v>
      </c>
      <c r="D313" t="str">
        <f t="shared" si="4"/>
        <v>160801</v>
      </c>
      <c r="E313" t="s">
        <v>338</v>
      </c>
    </row>
    <row r="314" spans="1:5" x14ac:dyDescent="0.25">
      <c r="A314" t="s">
        <v>494</v>
      </c>
      <c r="B314" t="s">
        <v>486</v>
      </c>
      <c r="C314" t="s">
        <v>481</v>
      </c>
      <c r="D314" t="str">
        <f t="shared" si="4"/>
        <v>160803</v>
      </c>
      <c r="E314" t="s">
        <v>339</v>
      </c>
    </row>
    <row r="315" spans="1:5" x14ac:dyDescent="0.25">
      <c r="A315" t="s">
        <v>494</v>
      </c>
      <c r="B315" t="s">
        <v>486</v>
      </c>
      <c r="C315" t="s">
        <v>482</v>
      </c>
      <c r="D315" t="str">
        <f t="shared" si="4"/>
        <v>160804</v>
      </c>
      <c r="E315" t="s">
        <v>340</v>
      </c>
    </row>
    <row r="316" spans="1:5" x14ac:dyDescent="0.25">
      <c r="A316" t="s">
        <v>494</v>
      </c>
      <c r="B316" t="s">
        <v>488</v>
      </c>
      <c r="C316" t="s">
        <v>480</v>
      </c>
      <c r="D316" t="str">
        <f t="shared" si="4"/>
        <v>161002</v>
      </c>
      <c r="E316" t="s">
        <v>343</v>
      </c>
    </row>
    <row r="317" spans="1:5" x14ac:dyDescent="0.25">
      <c r="A317" t="s">
        <v>494</v>
      </c>
      <c r="B317" t="s">
        <v>488</v>
      </c>
      <c r="C317" t="s">
        <v>482</v>
      </c>
      <c r="D317" t="str">
        <f t="shared" si="4"/>
        <v>161004</v>
      </c>
      <c r="E317" t="s">
        <v>344</v>
      </c>
    </row>
    <row r="318" spans="1:5" x14ac:dyDescent="0.25">
      <c r="A318" t="s">
        <v>494</v>
      </c>
      <c r="B318" t="s">
        <v>489</v>
      </c>
      <c r="C318" t="s">
        <v>480</v>
      </c>
      <c r="D318" t="str">
        <f t="shared" si="4"/>
        <v>161102</v>
      </c>
      <c r="E318" t="s">
        <v>346</v>
      </c>
    </row>
    <row r="319" spans="1:5" x14ac:dyDescent="0.25">
      <c r="A319" t="s">
        <v>494</v>
      </c>
      <c r="B319" t="s">
        <v>489</v>
      </c>
      <c r="C319" t="s">
        <v>482</v>
      </c>
      <c r="D319" t="str">
        <f t="shared" si="4"/>
        <v>161104</v>
      </c>
      <c r="E319" t="s">
        <v>347</v>
      </c>
    </row>
    <row r="320" spans="1:5" x14ac:dyDescent="0.25">
      <c r="A320" t="s">
        <v>494</v>
      </c>
      <c r="B320" t="s">
        <v>489</v>
      </c>
      <c r="C320" t="s">
        <v>484</v>
      </c>
      <c r="D320" t="str">
        <f t="shared" si="4"/>
        <v>161106</v>
      </c>
      <c r="E320" t="s">
        <v>348</v>
      </c>
    </row>
    <row r="321" spans="1:5" x14ac:dyDescent="0.25">
      <c r="A321" t="s">
        <v>495</v>
      </c>
      <c r="B321" t="s">
        <v>479</v>
      </c>
      <c r="C321" t="s">
        <v>479</v>
      </c>
      <c r="D321" t="str">
        <f t="shared" si="4"/>
        <v>170101</v>
      </c>
      <c r="E321" t="s">
        <v>350</v>
      </c>
    </row>
    <row r="322" spans="1:5" x14ac:dyDescent="0.25">
      <c r="A322" t="s">
        <v>495</v>
      </c>
      <c r="B322" t="s">
        <v>479</v>
      </c>
      <c r="C322" t="s">
        <v>480</v>
      </c>
      <c r="D322" t="str">
        <f t="shared" si="4"/>
        <v>170102</v>
      </c>
      <c r="E322" t="s">
        <v>351</v>
      </c>
    </row>
    <row r="323" spans="1:5" x14ac:dyDescent="0.25">
      <c r="A323" t="s">
        <v>495</v>
      </c>
      <c r="B323" t="s">
        <v>479</v>
      </c>
      <c r="C323" t="s">
        <v>481</v>
      </c>
      <c r="D323" t="str">
        <f t="shared" si="4"/>
        <v>170103</v>
      </c>
      <c r="E323" t="s">
        <v>352</v>
      </c>
    </row>
    <row r="324" spans="1:5" x14ac:dyDescent="0.25">
      <c r="A324" t="s">
        <v>495</v>
      </c>
      <c r="B324" t="s">
        <v>479</v>
      </c>
      <c r="C324" t="s">
        <v>485</v>
      </c>
      <c r="D324" t="str">
        <f t="shared" ref="D324:D388" si="5">A324&amp;B324&amp;C324</f>
        <v>170107</v>
      </c>
      <c r="E324" t="s">
        <v>353</v>
      </c>
    </row>
    <row r="325" spans="1:5" x14ac:dyDescent="0.25">
      <c r="A325" t="s">
        <v>495</v>
      </c>
      <c r="B325" t="s">
        <v>480</v>
      </c>
      <c r="C325" t="s">
        <v>479</v>
      </c>
      <c r="D325" t="str">
        <f t="shared" si="5"/>
        <v>170201</v>
      </c>
      <c r="E325" t="s">
        <v>355</v>
      </c>
    </row>
    <row r="326" spans="1:5" x14ac:dyDescent="0.25">
      <c r="A326" t="s">
        <v>495</v>
      </c>
      <c r="B326" t="s">
        <v>480</v>
      </c>
      <c r="C326" t="s">
        <v>480</v>
      </c>
      <c r="D326" t="str">
        <f t="shared" si="5"/>
        <v>170202</v>
      </c>
      <c r="E326" t="s">
        <v>321</v>
      </c>
    </row>
    <row r="327" spans="1:5" x14ac:dyDescent="0.25">
      <c r="A327" t="s">
        <v>495</v>
      </c>
      <c r="B327" t="s">
        <v>480</v>
      </c>
      <c r="C327" t="s">
        <v>481</v>
      </c>
      <c r="D327" t="str">
        <f t="shared" si="5"/>
        <v>170203</v>
      </c>
      <c r="E327" t="s">
        <v>320</v>
      </c>
    </row>
    <row r="328" spans="1:5" x14ac:dyDescent="0.25">
      <c r="A328" t="s">
        <v>495</v>
      </c>
      <c r="B328" t="s">
        <v>481</v>
      </c>
      <c r="C328" t="s">
        <v>480</v>
      </c>
      <c r="D328" t="str">
        <f t="shared" si="5"/>
        <v>170302</v>
      </c>
      <c r="E328" t="s">
        <v>357</v>
      </c>
    </row>
    <row r="329" spans="1:5" x14ac:dyDescent="0.25">
      <c r="A329" t="s">
        <v>495</v>
      </c>
      <c r="B329" t="s">
        <v>482</v>
      </c>
      <c r="C329" t="s">
        <v>479</v>
      </c>
      <c r="D329" t="str">
        <f t="shared" si="5"/>
        <v>170401</v>
      </c>
      <c r="E329" t="s">
        <v>359</v>
      </c>
    </row>
    <row r="330" spans="1:5" x14ac:dyDescent="0.25">
      <c r="A330" t="s">
        <v>495</v>
      </c>
      <c r="B330" t="s">
        <v>482</v>
      </c>
      <c r="C330" t="s">
        <v>480</v>
      </c>
      <c r="D330" t="str">
        <f t="shared" si="5"/>
        <v>170402</v>
      </c>
      <c r="E330" t="s">
        <v>360</v>
      </c>
    </row>
    <row r="331" spans="1:5" x14ac:dyDescent="0.25">
      <c r="A331" t="s">
        <v>495</v>
      </c>
      <c r="B331" t="s">
        <v>482</v>
      </c>
      <c r="C331" t="s">
        <v>481</v>
      </c>
      <c r="D331" t="str">
        <f t="shared" si="5"/>
        <v>170403</v>
      </c>
      <c r="E331" t="s">
        <v>361</v>
      </c>
    </row>
    <row r="332" spans="1:5" x14ac:dyDescent="0.25">
      <c r="A332" t="s">
        <v>495</v>
      </c>
      <c r="B332" t="s">
        <v>482</v>
      </c>
      <c r="C332" t="s">
        <v>482</v>
      </c>
      <c r="D332" t="str">
        <f t="shared" si="5"/>
        <v>170404</v>
      </c>
      <c r="E332" t="s">
        <v>362</v>
      </c>
    </row>
    <row r="333" spans="1:5" x14ac:dyDescent="0.25">
      <c r="A333" t="s">
        <v>495</v>
      </c>
      <c r="B333" t="s">
        <v>482</v>
      </c>
      <c r="C333" t="s">
        <v>483</v>
      </c>
      <c r="D333" t="str">
        <f t="shared" si="5"/>
        <v>170405</v>
      </c>
      <c r="E333" t="s">
        <v>363</v>
      </c>
    </row>
    <row r="334" spans="1:5" x14ac:dyDescent="0.25">
      <c r="A334" t="s">
        <v>495</v>
      </c>
      <c r="B334" t="s">
        <v>482</v>
      </c>
      <c r="C334" t="s">
        <v>484</v>
      </c>
      <c r="D334" t="str">
        <f t="shared" si="5"/>
        <v>170406</v>
      </c>
      <c r="E334" t="s">
        <v>364</v>
      </c>
    </row>
    <row r="335" spans="1:5" x14ac:dyDescent="0.25">
      <c r="A335" t="s">
        <v>495</v>
      </c>
      <c r="B335" t="s">
        <v>482</v>
      </c>
      <c r="C335" t="s">
        <v>485</v>
      </c>
      <c r="D335" t="str">
        <f t="shared" si="5"/>
        <v>170407</v>
      </c>
      <c r="E335" t="s">
        <v>365</v>
      </c>
    </row>
    <row r="336" spans="1:5" x14ac:dyDescent="0.25">
      <c r="A336" t="s">
        <v>495</v>
      </c>
      <c r="B336" t="s">
        <v>482</v>
      </c>
      <c r="C336" t="s">
        <v>489</v>
      </c>
      <c r="D336" t="str">
        <f t="shared" si="5"/>
        <v>170411</v>
      </c>
      <c r="E336" t="s">
        <v>366</v>
      </c>
    </row>
    <row r="337" spans="1:5" x14ac:dyDescent="0.25">
      <c r="A337" t="s">
        <v>495</v>
      </c>
      <c r="B337" t="s">
        <v>483</v>
      </c>
      <c r="C337" t="s">
        <v>482</v>
      </c>
      <c r="D337" t="str">
        <f t="shared" si="5"/>
        <v>170504</v>
      </c>
      <c r="E337" t="s">
        <v>368</v>
      </c>
    </row>
    <row r="338" spans="1:5" x14ac:dyDescent="0.25">
      <c r="A338" t="s">
        <v>495</v>
      </c>
      <c r="B338" t="s">
        <v>483</v>
      </c>
      <c r="C338" t="s">
        <v>484</v>
      </c>
      <c r="D338" t="str">
        <f t="shared" si="5"/>
        <v>170506</v>
      </c>
      <c r="E338" t="s">
        <v>369</v>
      </c>
    </row>
    <row r="339" spans="1:5" x14ac:dyDescent="0.25">
      <c r="A339" t="s">
        <v>495</v>
      </c>
      <c r="B339" t="s">
        <v>483</v>
      </c>
      <c r="C339" t="s">
        <v>486</v>
      </c>
      <c r="D339" t="str">
        <f t="shared" si="5"/>
        <v>170508</v>
      </c>
      <c r="E339" t="s">
        <v>370</v>
      </c>
    </row>
    <row r="340" spans="1:5" x14ac:dyDescent="0.25">
      <c r="A340" t="s">
        <v>495</v>
      </c>
      <c r="B340" t="s">
        <v>484</v>
      </c>
      <c r="C340" t="s">
        <v>482</v>
      </c>
      <c r="D340" t="str">
        <f t="shared" si="5"/>
        <v>170604</v>
      </c>
      <c r="E340" t="s">
        <v>372</v>
      </c>
    </row>
    <row r="341" spans="1:5" x14ac:dyDescent="0.25">
      <c r="A341" t="s">
        <v>495</v>
      </c>
      <c r="B341" t="str">
        <f>B340</f>
        <v>06</v>
      </c>
      <c r="C341" t="s">
        <v>483</v>
      </c>
      <c r="D341" t="str">
        <f t="shared" si="5"/>
        <v>170605</v>
      </c>
      <c r="E341" t="s">
        <v>552</v>
      </c>
    </row>
    <row r="342" spans="1:5" x14ac:dyDescent="0.25">
      <c r="A342" t="s">
        <v>495</v>
      </c>
      <c r="B342" t="s">
        <v>486</v>
      </c>
      <c r="C342" t="s">
        <v>480</v>
      </c>
      <c r="D342" t="str">
        <f t="shared" si="5"/>
        <v>170802</v>
      </c>
      <c r="E342" t="s">
        <v>374</v>
      </c>
    </row>
    <row r="343" spans="1:5" x14ac:dyDescent="0.25">
      <c r="A343" t="s">
        <v>495</v>
      </c>
      <c r="B343" t="s">
        <v>487</v>
      </c>
      <c r="C343" t="s">
        <v>482</v>
      </c>
      <c r="D343" t="str">
        <f t="shared" si="5"/>
        <v>170904</v>
      </c>
      <c r="E343" t="s">
        <v>376</v>
      </c>
    </row>
    <row r="344" spans="1:5" x14ac:dyDescent="0.25">
      <c r="A344" t="s">
        <v>496</v>
      </c>
      <c r="B344" t="s">
        <v>479</v>
      </c>
      <c r="C344" t="s">
        <v>479</v>
      </c>
      <c r="D344" t="str">
        <f t="shared" si="5"/>
        <v>180101</v>
      </c>
      <c r="E344" t="s">
        <v>378</v>
      </c>
    </row>
    <row r="345" spans="1:5" x14ac:dyDescent="0.25">
      <c r="A345" t="s">
        <v>496</v>
      </c>
      <c r="B345" t="s">
        <v>479</v>
      </c>
      <c r="C345" t="s">
        <v>480</v>
      </c>
      <c r="D345" t="str">
        <f t="shared" si="5"/>
        <v>180102</v>
      </c>
      <c r="E345" t="s">
        <v>379</v>
      </c>
    </row>
    <row r="346" spans="1:5" x14ac:dyDescent="0.25">
      <c r="A346" t="s">
        <v>496</v>
      </c>
      <c r="B346" t="s">
        <v>479</v>
      </c>
      <c r="C346" t="s">
        <v>482</v>
      </c>
      <c r="D346" t="str">
        <f t="shared" si="5"/>
        <v>180104</v>
      </c>
      <c r="E346" t="s">
        <v>380</v>
      </c>
    </row>
    <row r="347" spans="1:5" x14ac:dyDescent="0.25">
      <c r="A347" t="s">
        <v>496</v>
      </c>
      <c r="B347" t="s">
        <v>479</v>
      </c>
      <c r="C347" t="s">
        <v>485</v>
      </c>
      <c r="D347" t="str">
        <f t="shared" si="5"/>
        <v>180107</v>
      </c>
      <c r="E347" t="s">
        <v>381</v>
      </c>
    </row>
    <row r="348" spans="1:5" x14ac:dyDescent="0.25">
      <c r="A348" t="s">
        <v>496</v>
      </c>
      <c r="B348" t="s">
        <v>479</v>
      </c>
      <c r="C348" t="s">
        <v>487</v>
      </c>
      <c r="D348" t="str">
        <f t="shared" si="5"/>
        <v>180109</v>
      </c>
      <c r="E348" t="s">
        <v>382</v>
      </c>
    </row>
    <row r="349" spans="1:5" x14ac:dyDescent="0.25">
      <c r="A349" t="s">
        <v>496</v>
      </c>
      <c r="B349" t="s">
        <v>480</v>
      </c>
      <c r="C349" t="s">
        <v>479</v>
      </c>
      <c r="D349" t="str">
        <f t="shared" si="5"/>
        <v>180201</v>
      </c>
      <c r="E349" t="s">
        <v>384</v>
      </c>
    </row>
    <row r="350" spans="1:5" x14ac:dyDescent="0.25">
      <c r="A350" t="s">
        <v>496</v>
      </c>
      <c r="B350" t="s">
        <v>480</v>
      </c>
      <c r="C350" t="s">
        <v>481</v>
      </c>
      <c r="D350" t="str">
        <f t="shared" si="5"/>
        <v>180203</v>
      </c>
      <c r="E350" t="s">
        <v>385</v>
      </c>
    </row>
    <row r="351" spans="1:5" x14ac:dyDescent="0.25">
      <c r="A351" t="s">
        <v>496</v>
      </c>
      <c r="B351" t="s">
        <v>480</v>
      </c>
      <c r="C351" t="s">
        <v>484</v>
      </c>
      <c r="D351" t="str">
        <f t="shared" si="5"/>
        <v>180206</v>
      </c>
      <c r="E351" t="s">
        <v>386</v>
      </c>
    </row>
    <row r="352" spans="1:5" x14ac:dyDescent="0.25">
      <c r="A352" t="s">
        <v>496</v>
      </c>
      <c r="B352" t="s">
        <v>480</v>
      </c>
      <c r="C352" t="s">
        <v>486</v>
      </c>
      <c r="D352" t="str">
        <f t="shared" si="5"/>
        <v>180208</v>
      </c>
      <c r="E352" t="s">
        <v>387</v>
      </c>
    </row>
    <row r="353" spans="1:5" x14ac:dyDescent="0.25">
      <c r="A353" t="s">
        <v>497</v>
      </c>
      <c r="B353" t="s">
        <v>479</v>
      </c>
      <c r="C353" t="s">
        <v>480</v>
      </c>
      <c r="D353" t="str">
        <f t="shared" si="5"/>
        <v>190102</v>
      </c>
      <c r="E353" t="s">
        <v>389</v>
      </c>
    </row>
    <row r="354" spans="1:5" x14ac:dyDescent="0.25">
      <c r="A354" t="s">
        <v>497</v>
      </c>
      <c r="B354" t="s">
        <v>479</v>
      </c>
      <c r="C354" t="s">
        <v>490</v>
      </c>
      <c r="D354" t="str">
        <f t="shared" si="5"/>
        <v>190112</v>
      </c>
      <c r="E354" t="s">
        <v>390</v>
      </c>
    </row>
    <row r="355" spans="1:5" x14ac:dyDescent="0.25">
      <c r="A355" t="s">
        <v>497</v>
      </c>
      <c r="B355" t="s">
        <v>479</v>
      </c>
      <c r="C355" t="s">
        <v>492</v>
      </c>
      <c r="D355" t="str">
        <f t="shared" si="5"/>
        <v>190114</v>
      </c>
      <c r="E355" t="s">
        <v>391</v>
      </c>
    </row>
    <row r="356" spans="1:5" x14ac:dyDescent="0.25">
      <c r="A356" t="s">
        <v>497</v>
      </c>
      <c r="B356" t="s">
        <v>479</v>
      </c>
      <c r="C356" t="s">
        <v>494</v>
      </c>
      <c r="D356" t="str">
        <f t="shared" si="5"/>
        <v>190116</v>
      </c>
      <c r="E356" t="s">
        <v>392</v>
      </c>
    </row>
    <row r="357" spans="1:5" x14ac:dyDescent="0.25">
      <c r="A357" t="s">
        <v>497</v>
      </c>
      <c r="B357" t="s">
        <v>479</v>
      </c>
      <c r="C357" t="s">
        <v>496</v>
      </c>
      <c r="D357" t="str">
        <f t="shared" si="5"/>
        <v>190118</v>
      </c>
      <c r="E357" t="s">
        <v>393</v>
      </c>
    </row>
    <row r="358" spans="1:5" x14ac:dyDescent="0.25">
      <c r="A358" t="s">
        <v>497</v>
      </c>
      <c r="B358" t="s">
        <v>479</v>
      </c>
      <c r="C358" t="s">
        <v>497</v>
      </c>
      <c r="D358" t="str">
        <f t="shared" si="5"/>
        <v>190119</v>
      </c>
      <c r="E358" t="s">
        <v>189</v>
      </c>
    </row>
    <row r="359" spans="1:5" x14ac:dyDescent="0.25">
      <c r="A359" t="s">
        <v>497</v>
      </c>
      <c r="B359" t="s">
        <v>479</v>
      </c>
      <c r="C359" t="s">
        <v>499</v>
      </c>
      <c r="D359" t="str">
        <f t="shared" si="5"/>
        <v>190199</v>
      </c>
      <c r="E359" t="s">
        <v>37</v>
      </c>
    </row>
    <row r="360" spans="1:5" x14ac:dyDescent="0.25">
      <c r="A360" t="s">
        <v>497</v>
      </c>
      <c r="B360" t="s">
        <v>480</v>
      </c>
      <c r="C360" t="s">
        <v>481</v>
      </c>
      <c r="D360" t="str">
        <f t="shared" si="5"/>
        <v>190203</v>
      </c>
      <c r="E360" t="s">
        <v>395</v>
      </c>
    </row>
    <row r="361" spans="1:5" x14ac:dyDescent="0.25">
      <c r="A361" t="s">
        <v>497</v>
      </c>
      <c r="B361" t="s">
        <v>480</v>
      </c>
      <c r="C361" t="s">
        <v>484</v>
      </c>
      <c r="D361" t="str">
        <f t="shared" si="5"/>
        <v>190206</v>
      </c>
      <c r="E361" t="s">
        <v>396</v>
      </c>
    </row>
    <row r="362" spans="1:5" x14ac:dyDescent="0.25">
      <c r="A362" t="s">
        <v>497</v>
      </c>
      <c r="B362" t="s">
        <v>480</v>
      </c>
      <c r="C362" t="s">
        <v>488</v>
      </c>
      <c r="D362" t="str">
        <f t="shared" si="5"/>
        <v>190210</v>
      </c>
      <c r="E362" t="s">
        <v>397</v>
      </c>
    </row>
    <row r="363" spans="1:5" x14ac:dyDescent="0.25">
      <c r="A363" t="s">
        <v>497</v>
      </c>
      <c r="B363" t="s">
        <v>480</v>
      </c>
      <c r="C363" t="s">
        <v>499</v>
      </c>
      <c r="D363" t="str">
        <f t="shared" si="5"/>
        <v>190299</v>
      </c>
      <c r="E363" t="s">
        <v>37</v>
      </c>
    </row>
    <row r="364" spans="1:5" x14ac:dyDescent="0.25">
      <c r="A364" t="s">
        <v>497</v>
      </c>
      <c r="B364" t="s">
        <v>481</v>
      </c>
      <c r="C364" t="s">
        <v>483</v>
      </c>
      <c r="D364" t="str">
        <f t="shared" si="5"/>
        <v>190305</v>
      </c>
      <c r="E364" t="s">
        <v>399</v>
      </c>
    </row>
    <row r="365" spans="1:5" x14ac:dyDescent="0.25">
      <c r="A365" t="s">
        <v>497</v>
      </c>
      <c r="B365" t="s">
        <v>481</v>
      </c>
      <c r="C365" t="s">
        <v>485</v>
      </c>
      <c r="D365" t="str">
        <f t="shared" si="5"/>
        <v>190307</v>
      </c>
      <c r="E365" t="s">
        <v>400</v>
      </c>
    </row>
    <row r="366" spans="1:5" x14ac:dyDescent="0.25">
      <c r="A366" t="s">
        <v>497</v>
      </c>
      <c r="B366" t="s">
        <v>482</v>
      </c>
      <c r="C366" t="s">
        <v>479</v>
      </c>
      <c r="D366" t="str">
        <f t="shared" si="5"/>
        <v>190401</v>
      </c>
      <c r="E366" t="s">
        <v>402</v>
      </c>
    </row>
    <row r="367" spans="1:5" x14ac:dyDescent="0.25">
      <c r="A367" t="s">
        <v>497</v>
      </c>
      <c r="B367" t="s">
        <v>482</v>
      </c>
      <c r="C367" t="s">
        <v>482</v>
      </c>
      <c r="D367" t="str">
        <f t="shared" si="5"/>
        <v>190404</v>
      </c>
      <c r="E367" t="s">
        <v>403</v>
      </c>
    </row>
    <row r="368" spans="1:5" x14ac:dyDescent="0.25">
      <c r="A368" t="s">
        <v>497</v>
      </c>
      <c r="B368" t="s">
        <v>483</v>
      </c>
      <c r="C368" t="s">
        <v>479</v>
      </c>
      <c r="D368" t="str">
        <f t="shared" si="5"/>
        <v>190501</v>
      </c>
      <c r="E368" t="s">
        <v>405</v>
      </c>
    </row>
    <row r="369" spans="1:5" x14ac:dyDescent="0.25">
      <c r="A369" t="s">
        <v>497</v>
      </c>
      <c r="B369" t="s">
        <v>483</v>
      </c>
      <c r="C369" t="s">
        <v>480</v>
      </c>
      <c r="D369" t="str">
        <f t="shared" si="5"/>
        <v>190502</v>
      </c>
      <c r="E369" t="s">
        <v>406</v>
      </c>
    </row>
    <row r="370" spans="1:5" x14ac:dyDescent="0.25">
      <c r="A370" t="s">
        <v>497</v>
      </c>
      <c r="B370" t="s">
        <v>483</v>
      </c>
      <c r="C370" t="s">
        <v>481</v>
      </c>
      <c r="D370" t="str">
        <f t="shared" si="5"/>
        <v>190503</v>
      </c>
      <c r="E370" t="s">
        <v>407</v>
      </c>
    </row>
    <row r="371" spans="1:5" x14ac:dyDescent="0.25">
      <c r="A371" t="s">
        <v>497</v>
      </c>
      <c r="B371" t="s">
        <v>483</v>
      </c>
      <c r="C371" t="s">
        <v>499</v>
      </c>
      <c r="D371" t="str">
        <f t="shared" si="5"/>
        <v>190599</v>
      </c>
      <c r="E371" t="s">
        <v>37</v>
      </c>
    </row>
    <row r="372" spans="1:5" x14ac:dyDescent="0.25">
      <c r="A372" t="s">
        <v>497</v>
      </c>
      <c r="B372" t="s">
        <v>484</v>
      </c>
      <c r="C372" t="s">
        <v>481</v>
      </c>
      <c r="D372" t="str">
        <f t="shared" si="5"/>
        <v>190603</v>
      </c>
      <c r="E372" t="s">
        <v>409</v>
      </c>
    </row>
    <row r="373" spans="1:5" x14ac:dyDescent="0.25">
      <c r="A373" t="s">
        <v>497</v>
      </c>
      <c r="B373" t="s">
        <v>484</v>
      </c>
      <c r="C373" t="s">
        <v>482</v>
      </c>
      <c r="D373" t="str">
        <f t="shared" si="5"/>
        <v>190604</v>
      </c>
      <c r="E373" t="s">
        <v>410</v>
      </c>
    </row>
    <row r="374" spans="1:5" x14ac:dyDescent="0.25">
      <c r="A374" t="s">
        <v>497</v>
      </c>
      <c r="B374" t="s">
        <v>484</v>
      </c>
      <c r="C374" t="s">
        <v>483</v>
      </c>
      <c r="D374" t="str">
        <f t="shared" si="5"/>
        <v>190605</v>
      </c>
      <c r="E374" t="s">
        <v>411</v>
      </c>
    </row>
    <row r="375" spans="1:5" x14ac:dyDescent="0.25">
      <c r="A375" t="s">
        <v>497</v>
      </c>
      <c r="B375" t="s">
        <v>484</v>
      </c>
      <c r="C375" t="s">
        <v>484</v>
      </c>
      <c r="D375" t="str">
        <f t="shared" si="5"/>
        <v>190606</v>
      </c>
      <c r="E375" t="s">
        <v>412</v>
      </c>
    </row>
    <row r="376" spans="1:5" x14ac:dyDescent="0.25">
      <c r="A376" t="s">
        <v>497</v>
      </c>
      <c r="B376" t="s">
        <v>484</v>
      </c>
      <c r="C376" t="s">
        <v>499</v>
      </c>
      <c r="D376" t="str">
        <f t="shared" si="5"/>
        <v>190699</v>
      </c>
      <c r="E376" t="s">
        <v>37</v>
      </c>
    </row>
    <row r="377" spans="1:5" x14ac:dyDescent="0.25">
      <c r="A377" t="s">
        <v>497</v>
      </c>
      <c r="B377" t="s">
        <v>485</v>
      </c>
      <c r="C377" t="s">
        <v>481</v>
      </c>
      <c r="D377" t="str">
        <f t="shared" si="5"/>
        <v>190703</v>
      </c>
      <c r="E377" t="s">
        <v>414</v>
      </c>
    </row>
    <row r="378" spans="1:5" x14ac:dyDescent="0.25">
      <c r="A378" t="s">
        <v>497</v>
      </c>
      <c r="B378" t="s">
        <v>486</v>
      </c>
      <c r="C378" t="s">
        <v>479</v>
      </c>
      <c r="D378" t="str">
        <f t="shared" si="5"/>
        <v>190801</v>
      </c>
      <c r="E378" t="s">
        <v>416</v>
      </c>
    </row>
    <row r="379" spans="1:5" x14ac:dyDescent="0.25">
      <c r="A379" t="s">
        <v>497</v>
      </c>
      <c r="B379" t="s">
        <v>486</v>
      </c>
      <c r="C379" t="s">
        <v>480</v>
      </c>
      <c r="D379" t="str">
        <f t="shared" si="5"/>
        <v>190802</v>
      </c>
      <c r="E379" t="s">
        <v>417</v>
      </c>
    </row>
    <row r="380" spans="1:5" x14ac:dyDescent="0.25">
      <c r="A380" t="s">
        <v>497</v>
      </c>
      <c r="B380" t="s">
        <v>486</v>
      </c>
      <c r="C380" t="s">
        <v>483</v>
      </c>
      <c r="D380" t="str">
        <f t="shared" si="5"/>
        <v>190805</v>
      </c>
      <c r="E380" t="s">
        <v>418</v>
      </c>
    </row>
    <row r="381" spans="1:5" x14ac:dyDescent="0.25">
      <c r="A381" t="s">
        <v>497</v>
      </c>
      <c r="B381" t="s">
        <v>486</v>
      </c>
      <c r="C381" t="s">
        <v>487</v>
      </c>
      <c r="D381" t="str">
        <f t="shared" si="5"/>
        <v>190809</v>
      </c>
      <c r="E381" t="s">
        <v>420</v>
      </c>
    </row>
    <row r="382" spans="1:5" x14ac:dyDescent="0.25">
      <c r="A382" t="s">
        <v>497</v>
      </c>
      <c r="B382" t="s">
        <v>486</v>
      </c>
      <c r="C382" t="s">
        <v>490</v>
      </c>
      <c r="D382" t="str">
        <f t="shared" si="5"/>
        <v>190812</v>
      </c>
      <c r="E382" t="s">
        <v>421</v>
      </c>
    </row>
    <row r="383" spans="1:5" x14ac:dyDescent="0.25">
      <c r="A383" t="s">
        <v>497</v>
      </c>
      <c r="B383" t="s">
        <v>486</v>
      </c>
      <c r="C383" t="s">
        <v>492</v>
      </c>
      <c r="D383" t="str">
        <f t="shared" si="5"/>
        <v>190814</v>
      </c>
      <c r="E383" t="s">
        <v>422</v>
      </c>
    </row>
    <row r="384" spans="1:5" x14ac:dyDescent="0.25">
      <c r="A384" t="s">
        <v>497</v>
      </c>
      <c r="B384" t="s">
        <v>486</v>
      </c>
      <c r="C384" t="s">
        <v>499</v>
      </c>
      <c r="D384" t="str">
        <f t="shared" si="5"/>
        <v>190899</v>
      </c>
      <c r="E384" t="s">
        <v>37</v>
      </c>
    </row>
    <row r="385" spans="1:5" x14ac:dyDescent="0.25">
      <c r="A385" t="s">
        <v>497</v>
      </c>
      <c r="B385" t="s">
        <v>487</v>
      </c>
      <c r="C385" t="s">
        <v>479</v>
      </c>
      <c r="D385" t="str">
        <f t="shared" si="5"/>
        <v>190901</v>
      </c>
      <c r="E385" t="s">
        <v>424</v>
      </c>
    </row>
    <row r="386" spans="1:5" x14ac:dyDescent="0.25">
      <c r="A386" t="s">
        <v>497</v>
      </c>
      <c r="B386" t="s">
        <v>487</v>
      </c>
      <c r="C386" t="s">
        <v>480</v>
      </c>
      <c r="D386" t="str">
        <f t="shared" si="5"/>
        <v>190902</v>
      </c>
      <c r="E386" t="s">
        <v>425</v>
      </c>
    </row>
    <row r="387" spans="1:5" x14ac:dyDescent="0.25">
      <c r="A387" t="s">
        <v>497</v>
      </c>
      <c r="B387" t="s">
        <v>487</v>
      </c>
      <c r="C387" t="s">
        <v>481</v>
      </c>
      <c r="D387" t="str">
        <f t="shared" si="5"/>
        <v>190903</v>
      </c>
      <c r="E387" t="s">
        <v>426</v>
      </c>
    </row>
    <row r="388" spans="1:5" x14ac:dyDescent="0.25">
      <c r="A388" t="s">
        <v>497</v>
      </c>
      <c r="B388" t="s">
        <v>487</v>
      </c>
      <c r="C388" t="s">
        <v>482</v>
      </c>
      <c r="D388" t="str">
        <f t="shared" si="5"/>
        <v>190904</v>
      </c>
      <c r="E388" t="s">
        <v>427</v>
      </c>
    </row>
    <row r="389" spans="1:5" x14ac:dyDescent="0.25">
      <c r="A389" t="s">
        <v>497</v>
      </c>
      <c r="B389" t="s">
        <v>487</v>
      </c>
      <c r="C389" t="s">
        <v>483</v>
      </c>
      <c r="D389" t="str">
        <f t="shared" ref="D389:D437" si="6">A389&amp;B389&amp;C389</f>
        <v>190905</v>
      </c>
      <c r="E389" t="s">
        <v>274</v>
      </c>
    </row>
    <row r="390" spans="1:5" x14ac:dyDescent="0.25">
      <c r="A390" t="s">
        <v>497</v>
      </c>
      <c r="B390" t="s">
        <v>487</v>
      </c>
      <c r="C390" t="s">
        <v>484</v>
      </c>
      <c r="D390" t="str">
        <f t="shared" si="6"/>
        <v>190906</v>
      </c>
      <c r="E390" t="s">
        <v>419</v>
      </c>
    </row>
    <row r="391" spans="1:5" x14ac:dyDescent="0.25">
      <c r="A391" t="s">
        <v>497</v>
      </c>
      <c r="B391" t="s">
        <v>487</v>
      </c>
      <c r="C391" t="s">
        <v>499</v>
      </c>
      <c r="D391" t="str">
        <f t="shared" si="6"/>
        <v>190999</v>
      </c>
      <c r="E391" t="s">
        <v>37</v>
      </c>
    </row>
    <row r="392" spans="1:5" x14ac:dyDescent="0.25">
      <c r="A392" t="s">
        <v>497</v>
      </c>
      <c r="B392" t="s">
        <v>488</v>
      </c>
      <c r="C392" t="s">
        <v>479</v>
      </c>
      <c r="D392" t="str">
        <f t="shared" si="6"/>
        <v>191001</v>
      </c>
      <c r="E392" t="s">
        <v>429</v>
      </c>
    </row>
    <row r="393" spans="1:5" x14ac:dyDescent="0.25">
      <c r="A393" t="s">
        <v>497</v>
      </c>
      <c r="B393" t="s">
        <v>488</v>
      </c>
      <c r="C393" t="s">
        <v>480</v>
      </c>
      <c r="D393" t="str">
        <f t="shared" si="6"/>
        <v>191002</v>
      </c>
      <c r="E393" t="s">
        <v>430</v>
      </c>
    </row>
    <row r="394" spans="1:5" x14ac:dyDescent="0.25">
      <c r="A394" t="s">
        <v>497</v>
      </c>
      <c r="B394" t="s">
        <v>488</v>
      </c>
      <c r="C394" t="s">
        <v>482</v>
      </c>
      <c r="D394" t="str">
        <f t="shared" si="6"/>
        <v>191004</v>
      </c>
      <c r="E394" t="s">
        <v>431</v>
      </c>
    </row>
    <row r="395" spans="1:5" x14ac:dyDescent="0.25">
      <c r="A395" t="s">
        <v>497</v>
      </c>
      <c r="B395" t="s">
        <v>488</v>
      </c>
      <c r="C395" t="s">
        <v>484</v>
      </c>
      <c r="D395" t="str">
        <f t="shared" si="6"/>
        <v>191006</v>
      </c>
      <c r="E395" t="s">
        <v>432</v>
      </c>
    </row>
    <row r="396" spans="1:5" x14ac:dyDescent="0.25">
      <c r="A396" t="s">
        <v>497</v>
      </c>
      <c r="B396" t="s">
        <v>489</v>
      </c>
      <c r="C396" t="s">
        <v>484</v>
      </c>
      <c r="D396" t="str">
        <f t="shared" si="6"/>
        <v>191106</v>
      </c>
      <c r="E396" t="s">
        <v>434</v>
      </c>
    </row>
    <row r="397" spans="1:5" x14ac:dyDescent="0.25">
      <c r="A397" t="s">
        <v>497</v>
      </c>
      <c r="B397" t="s">
        <v>489</v>
      </c>
      <c r="C397" t="s">
        <v>499</v>
      </c>
      <c r="D397" t="str">
        <f t="shared" si="6"/>
        <v>191199</v>
      </c>
      <c r="E397" t="s">
        <v>37</v>
      </c>
    </row>
    <row r="398" spans="1:5" x14ac:dyDescent="0.25">
      <c r="A398" t="s">
        <v>497</v>
      </c>
      <c r="B398" t="s">
        <v>490</v>
      </c>
      <c r="C398" t="s">
        <v>479</v>
      </c>
      <c r="D398" t="str">
        <f t="shared" si="6"/>
        <v>191201</v>
      </c>
      <c r="E398" t="s">
        <v>436</v>
      </c>
    </row>
    <row r="399" spans="1:5" x14ac:dyDescent="0.25">
      <c r="A399" t="s">
        <v>497</v>
      </c>
      <c r="B399" t="s">
        <v>490</v>
      </c>
      <c r="C399" t="s">
        <v>480</v>
      </c>
      <c r="D399" t="str">
        <f t="shared" si="6"/>
        <v>191202</v>
      </c>
      <c r="E399" t="s">
        <v>318</v>
      </c>
    </row>
    <row r="400" spans="1:5" x14ac:dyDescent="0.25">
      <c r="A400" t="s">
        <v>497</v>
      </c>
      <c r="B400" t="s">
        <v>490</v>
      </c>
      <c r="C400" t="s">
        <v>481</v>
      </c>
      <c r="D400" t="str">
        <f t="shared" si="6"/>
        <v>191203</v>
      </c>
      <c r="E400" t="s">
        <v>319</v>
      </c>
    </row>
    <row r="401" spans="1:5" x14ac:dyDescent="0.25">
      <c r="A401" t="s">
        <v>497</v>
      </c>
      <c r="B401" t="s">
        <v>490</v>
      </c>
      <c r="C401" t="s">
        <v>482</v>
      </c>
      <c r="D401" t="str">
        <f t="shared" si="6"/>
        <v>191204</v>
      </c>
      <c r="E401" t="s">
        <v>437</v>
      </c>
    </row>
    <row r="402" spans="1:5" x14ac:dyDescent="0.25">
      <c r="A402" t="s">
        <v>497</v>
      </c>
      <c r="B402" t="s">
        <v>490</v>
      </c>
      <c r="C402" t="s">
        <v>483</v>
      </c>
      <c r="D402" t="str">
        <f t="shared" si="6"/>
        <v>191205</v>
      </c>
      <c r="E402" t="s">
        <v>321</v>
      </c>
    </row>
    <row r="403" spans="1:5" x14ac:dyDescent="0.25">
      <c r="A403" t="s">
        <v>497</v>
      </c>
      <c r="B403" t="s">
        <v>490</v>
      </c>
      <c r="C403" t="s">
        <v>485</v>
      </c>
      <c r="D403" t="str">
        <f t="shared" si="6"/>
        <v>191207</v>
      </c>
      <c r="E403" t="s">
        <v>438</v>
      </c>
    </row>
    <row r="404" spans="1:5" x14ac:dyDescent="0.25">
      <c r="A404" t="s">
        <v>497</v>
      </c>
      <c r="B404" t="s">
        <v>490</v>
      </c>
      <c r="C404" t="s">
        <v>486</v>
      </c>
      <c r="D404" t="str">
        <f t="shared" si="6"/>
        <v>191208</v>
      </c>
      <c r="E404" t="s">
        <v>439</v>
      </c>
    </row>
    <row r="405" spans="1:5" x14ac:dyDescent="0.25">
      <c r="A405" t="s">
        <v>497</v>
      </c>
      <c r="B405" t="s">
        <v>490</v>
      </c>
      <c r="C405" t="s">
        <v>487</v>
      </c>
      <c r="D405" t="str">
        <f t="shared" si="6"/>
        <v>191209</v>
      </c>
      <c r="E405" t="s">
        <v>440</v>
      </c>
    </row>
    <row r="406" spans="1:5" x14ac:dyDescent="0.25">
      <c r="A406" t="s">
        <v>497</v>
      </c>
      <c r="B406" t="s">
        <v>490</v>
      </c>
      <c r="C406" t="s">
        <v>488</v>
      </c>
      <c r="D406" t="str">
        <f t="shared" si="6"/>
        <v>191210</v>
      </c>
      <c r="E406" t="s">
        <v>441</v>
      </c>
    </row>
    <row r="407" spans="1:5" x14ac:dyDescent="0.25">
      <c r="A407" t="s">
        <v>497</v>
      </c>
      <c r="B407" t="s">
        <v>490</v>
      </c>
      <c r="C407" t="s">
        <v>490</v>
      </c>
      <c r="D407" t="str">
        <f t="shared" si="6"/>
        <v>191212</v>
      </c>
      <c r="E407" t="s">
        <v>442</v>
      </c>
    </row>
    <row r="408" spans="1:5" x14ac:dyDescent="0.25">
      <c r="A408" t="s">
        <v>497</v>
      </c>
      <c r="B408" t="s">
        <v>491</v>
      </c>
      <c r="C408" t="s">
        <v>480</v>
      </c>
      <c r="D408" t="str">
        <f t="shared" si="6"/>
        <v>191302</v>
      </c>
      <c r="E408" t="s">
        <v>444</v>
      </c>
    </row>
    <row r="409" spans="1:5" x14ac:dyDescent="0.25">
      <c r="A409" t="s">
        <v>497</v>
      </c>
      <c r="B409" t="s">
        <v>491</v>
      </c>
      <c r="C409" t="s">
        <v>482</v>
      </c>
      <c r="D409" t="str">
        <f t="shared" si="6"/>
        <v>191304</v>
      </c>
      <c r="E409" t="s">
        <v>445</v>
      </c>
    </row>
    <row r="410" spans="1:5" x14ac:dyDescent="0.25">
      <c r="A410" t="s">
        <v>497</v>
      </c>
      <c r="B410" t="s">
        <v>491</v>
      </c>
      <c r="C410" t="s">
        <v>484</v>
      </c>
      <c r="D410" t="str">
        <f t="shared" si="6"/>
        <v>191306</v>
      </c>
      <c r="E410" t="s">
        <v>446</v>
      </c>
    </row>
    <row r="411" spans="1:5" x14ac:dyDescent="0.25">
      <c r="A411" t="s">
        <v>497</v>
      </c>
      <c r="B411" t="s">
        <v>491</v>
      </c>
      <c r="C411" t="s">
        <v>486</v>
      </c>
      <c r="D411" t="str">
        <f t="shared" si="6"/>
        <v>191308</v>
      </c>
      <c r="E411" t="s">
        <v>447</v>
      </c>
    </row>
    <row r="412" spans="1:5" x14ac:dyDescent="0.25">
      <c r="A412" t="s">
        <v>498</v>
      </c>
      <c r="B412" t="s">
        <v>479</v>
      </c>
      <c r="C412" t="s">
        <v>479</v>
      </c>
      <c r="D412" t="str">
        <f t="shared" si="6"/>
        <v>200101</v>
      </c>
      <c r="E412" t="s">
        <v>436</v>
      </c>
    </row>
    <row r="413" spans="1:5" x14ac:dyDescent="0.25">
      <c r="A413" t="s">
        <v>498</v>
      </c>
      <c r="B413" t="s">
        <v>479</v>
      </c>
      <c r="C413" t="s">
        <v>480</v>
      </c>
      <c r="D413" t="str">
        <f t="shared" si="6"/>
        <v>200102</v>
      </c>
      <c r="E413" t="s">
        <v>321</v>
      </c>
    </row>
    <row r="414" spans="1:5" x14ac:dyDescent="0.25">
      <c r="A414" t="s">
        <v>498</v>
      </c>
      <c r="B414" t="s">
        <v>479</v>
      </c>
      <c r="C414" t="s">
        <v>486</v>
      </c>
      <c r="D414" t="str">
        <f t="shared" si="6"/>
        <v>200108</v>
      </c>
      <c r="E414" t="s">
        <v>449</v>
      </c>
    </row>
    <row r="415" spans="1:5" x14ac:dyDescent="0.25">
      <c r="A415" t="s">
        <v>498</v>
      </c>
      <c r="B415" t="s">
        <v>479</v>
      </c>
      <c r="C415" t="s">
        <v>488</v>
      </c>
      <c r="D415" t="str">
        <f t="shared" si="6"/>
        <v>200110</v>
      </c>
      <c r="E415" t="s">
        <v>450</v>
      </c>
    </row>
    <row r="416" spans="1:5" x14ac:dyDescent="0.25">
      <c r="A416" t="s">
        <v>498</v>
      </c>
      <c r="B416" t="s">
        <v>479</v>
      </c>
      <c r="C416" t="s">
        <v>489</v>
      </c>
      <c r="D416" t="str">
        <f t="shared" si="6"/>
        <v>200111</v>
      </c>
      <c r="E416" t="s">
        <v>439</v>
      </c>
    </row>
    <row r="417" spans="1:5" x14ac:dyDescent="0.25">
      <c r="A417" t="s">
        <v>498</v>
      </c>
      <c r="B417" t="s">
        <v>479</v>
      </c>
      <c r="C417" t="s">
        <v>504</v>
      </c>
      <c r="D417" t="str">
        <f t="shared" si="6"/>
        <v>200125</v>
      </c>
      <c r="E417" t="s">
        <v>451</v>
      </c>
    </row>
    <row r="418" spans="1:5" x14ac:dyDescent="0.25">
      <c r="A418" t="s">
        <v>498</v>
      </c>
      <c r="B418" t="s">
        <v>479</v>
      </c>
      <c r="C418" t="s">
        <v>506</v>
      </c>
      <c r="D418" t="str">
        <f t="shared" si="6"/>
        <v>200128</v>
      </c>
      <c r="E418" t="s">
        <v>452</v>
      </c>
    </row>
    <row r="419" spans="1:5" x14ac:dyDescent="0.25">
      <c r="A419" t="s">
        <v>498</v>
      </c>
      <c r="B419" t="s">
        <v>479</v>
      </c>
      <c r="C419" t="s">
        <v>507</v>
      </c>
      <c r="D419" t="str">
        <f t="shared" si="6"/>
        <v>200130</v>
      </c>
      <c r="E419" t="s">
        <v>453</v>
      </c>
    </row>
    <row r="420" spans="1:5" x14ac:dyDescent="0.25">
      <c r="A420" t="s">
        <v>498</v>
      </c>
      <c r="B420" t="s">
        <v>479</v>
      </c>
      <c r="C420" t="s">
        <v>508</v>
      </c>
      <c r="D420" t="str">
        <f t="shared" si="6"/>
        <v>200132</v>
      </c>
      <c r="E420" t="s">
        <v>454</v>
      </c>
    </row>
    <row r="421" spans="1:5" x14ac:dyDescent="0.25">
      <c r="A421" t="s">
        <v>498</v>
      </c>
      <c r="B421" t="s">
        <v>479</v>
      </c>
      <c r="C421" t="s">
        <v>509</v>
      </c>
      <c r="D421" t="str">
        <f t="shared" si="6"/>
        <v>200134</v>
      </c>
      <c r="E421" t="s">
        <v>455</v>
      </c>
    </row>
    <row r="422" spans="1:5" x14ac:dyDescent="0.25">
      <c r="A422" t="s">
        <v>498</v>
      </c>
      <c r="B422" t="s">
        <v>479</v>
      </c>
      <c r="C422" t="s">
        <v>510</v>
      </c>
      <c r="D422" t="str">
        <f t="shared" si="6"/>
        <v>200136</v>
      </c>
      <c r="E422" t="s">
        <v>456</v>
      </c>
    </row>
    <row r="423" spans="1:5" x14ac:dyDescent="0.25">
      <c r="A423" t="s">
        <v>498</v>
      </c>
      <c r="B423" t="s">
        <v>479</v>
      </c>
      <c r="C423" t="s">
        <v>511</v>
      </c>
      <c r="D423" t="str">
        <f t="shared" si="6"/>
        <v>200138</v>
      </c>
      <c r="E423" t="s">
        <v>457</v>
      </c>
    </row>
    <row r="424" spans="1:5" x14ac:dyDescent="0.25">
      <c r="A424" t="s">
        <v>498</v>
      </c>
      <c r="B424" t="s">
        <v>479</v>
      </c>
      <c r="C424" t="s">
        <v>512</v>
      </c>
      <c r="D424" t="str">
        <f t="shared" si="6"/>
        <v>200139</v>
      </c>
      <c r="E424" t="s">
        <v>320</v>
      </c>
    </row>
    <row r="425" spans="1:5" x14ac:dyDescent="0.25">
      <c r="A425" t="s">
        <v>498</v>
      </c>
      <c r="B425" t="s">
        <v>479</v>
      </c>
      <c r="C425" t="s">
        <v>513</v>
      </c>
      <c r="D425" t="str">
        <f t="shared" si="6"/>
        <v>200140</v>
      </c>
      <c r="E425" t="s">
        <v>458</v>
      </c>
    </row>
    <row r="426" spans="1:5" x14ac:dyDescent="0.25">
      <c r="A426" t="s">
        <v>498</v>
      </c>
      <c r="B426" t="s">
        <v>479</v>
      </c>
      <c r="C426" t="s">
        <v>514</v>
      </c>
      <c r="D426" t="str">
        <f t="shared" si="6"/>
        <v>200141</v>
      </c>
      <c r="E426" t="s">
        <v>459</v>
      </c>
    </row>
    <row r="427" spans="1:5" x14ac:dyDescent="0.25">
      <c r="A427" t="s">
        <v>498</v>
      </c>
      <c r="B427" t="s">
        <v>479</v>
      </c>
      <c r="C427" t="s">
        <v>499</v>
      </c>
      <c r="D427" t="str">
        <f t="shared" si="6"/>
        <v>200199</v>
      </c>
      <c r="E427" t="s">
        <v>460</v>
      </c>
    </row>
    <row r="428" spans="1:5" x14ac:dyDescent="0.25">
      <c r="A428" t="s">
        <v>498</v>
      </c>
      <c r="B428" t="s">
        <v>480</v>
      </c>
      <c r="C428" t="s">
        <v>479</v>
      </c>
      <c r="D428" t="str">
        <f t="shared" si="6"/>
        <v>200201</v>
      </c>
      <c r="E428" t="s">
        <v>462</v>
      </c>
    </row>
    <row r="429" spans="1:5" x14ac:dyDescent="0.25">
      <c r="A429" t="s">
        <v>498</v>
      </c>
      <c r="B429" t="s">
        <v>480</v>
      </c>
      <c r="C429" t="s">
        <v>480</v>
      </c>
      <c r="D429" t="str">
        <f t="shared" si="6"/>
        <v>200202</v>
      </c>
      <c r="E429" t="s">
        <v>463</v>
      </c>
    </row>
    <row r="430" spans="1:5" x14ac:dyDescent="0.25">
      <c r="A430" t="s">
        <v>498</v>
      </c>
      <c r="B430" t="s">
        <v>480</v>
      </c>
      <c r="C430" t="s">
        <v>481</v>
      </c>
      <c r="D430" t="str">
        <f t="shared" si="6"/>
        <v>200203</v>
      </c>
      <c r="E430" t="s">
        <v>464</v>
      </c>
    </row>
    <row r="431" spans="1:5" x14ac:dyDescent="0.25">
      <c r="A431" t="s">
        <v>498</v>
      </c>
      <c r="B431" t="s">
        <v>481</v>
      </c>
      <c r="C431" t="s">
        <v>479</v>
      </c>
      <c r="D431" t="str">
        <f t="shared" si="6"/>
        <v>200301</v>
      </c>
      <c r="E431" t="s">
        <v>466</v>
      </c>
    </row>
    <row r="432" spans="1:5" x14ac:dyDescent="0.25">
      <c r="A432" t="s">
        <v>498</v>
      </c>
      <c r="B432" t="s">
        <v>481</v>
      </c>
      <c r="C432" t="s">
        <v>480</v>
      </c>
      <c r="D432" t="str">
        <f t="shared" si="6"/>
        <v>200302</v>
      </c>
      <c r="E432" t="s">
        <v>467</v>
      </c>
    </row>
    <row r="433" spans="1:5" x14ac:dyDescent="0.25">
      <c r="A433" t="s">
        <v>498</v>
      </c>
      <c r="B433" t="s">
        <v>481</v>
      </c>
      <c r="C433" t="s">
        <v>481</v>
      </c>
      <c r="D433" t="str">
        <f t="shared" si="6"/>
        <v>200303</v>
      </c>
      <c r="E433" t="s">
        <v>468</v>
      </c>
    </row>
    <row r="434" spans="1:5" x14ac:dyDescent="0.25">
      <c r="A434" t="s">
        <v>498</v>
      </c>
      <c r="B434" t="s">
        <v>481</v>
      </c>
      <c r="C434" t="s">
        <v>482</v>
      </c>
      <c r="D434" t="str">
        <f t="shared" si="6"/>
        <v>200304</v>
      </c>
      <c r="E434" t="s">
        <v>469</v>
      </c>
    </row>
    <row r="435" spans="1:5" x14ac:dyDescent="0.25">
      <c r="A435" t="s">
        <v>498</v>
      </c>
      <c r="B435" t="s">
        <v>481</v>
      </c>
      <c r="C435" t="s">
        <v>484</v>
      </c>
      <c r="D435" t="str">
        <f t="shared" si="6"/>
        <v>200306</v>
      </c>
      <c r="E435" t="s">
        <v>470</v>
      </c>
    </row>
    <row r="436" spans="1:5" x14ac:dyDescent="0.25">
      <c r="A436" t="s">
        <v>498</v>
      </c>
      <c r="B436" t="s">
        <v>481</v>
      </c>
      <c r="C436" t="s">
        <v>485</v>
      </c>
      <c r="D436" t="str">
        <f t="shared" si="6"/>
        <v>200307</v>
      </c>
      <c r="E436" t="s">
        <v>471</v>
      </c>
    </row>
    <row r="437" spans="1:5" x14ac:dyDescent="0.25">
      <c r="A437" t="s">
        <v>498</v>
      </c>
      <c r="B437" t="s">
        <v>481</v>
      </c>
      <c r="C437" t="s">
        <v>499</v>
      </c>
      <c r="D437" t="str">
        <f t="shared" si="6"/>
        <v>200399</v>
      </c>
      <c r="E437" t="s">
        <v>472</v>
      </c>
    </row>
  </sheetData>
  <autoFilter ref="A2:E437"/>
  <hyperlinks>
    <hyperlink ref="A1" location="'Informations CAP'!A1" display="Retour"/>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3"/>
  <sheetViews>
    <sheetView zoomScaleNormal="100" workbookViewId="0"/>
  </sheetViews>
  <sheetFormatPr baseColWidth="10" defaultRowHeight="15" x14ac:dyDescent="0.25"/>
  <cols>
    <col min="1" max="1" width="26.85546875" style="165" bestFit="1" customWidth="1"/>
    <col min="2" max="2" width="10.5703125" bestFit="1" customWidth="1"/>
    <col min="3" max="3" width="92.5703125" style="166" bestFit="1" customWidth="1"/>
    <col min="4" max="4" width="59.42578125" style="166" bestFit="1" customWidth="1"/>
    <col min="5" max="5" width="51.5703125" style="166" bestFit="1" customWidth="1"/>
  </cols>
  <sheetData>
    <row r="1" spans="1:24" s="186" customFormat="1" ht="24" thickBot="1" x14ac:dyDescent="0.4">
      <c r="A1" s="188" t="s">
        <v>665</v>
      </c>
      <c r="B1" s="188" t="s">
        <v>666</v>
      </c>
      <c r="C1" s="188" t="s">
        <v>660</v>
      </c>
      <c r="D1" s="188" t="s">
        <v>662</v>
      </c>
      <c r="E1" s="188" t="s">
        <v>475</v>
      </c>
    </row>
    <row r="2" spans="1:24" ht="30.75" thickBot="1" x14ac:dyDescent="0.3">
      <c r="A2" s="190" t="s">
        <v>668</v>
      </c>
      <c r="B2" s="189" t="s">
        <v>659</v>
      </c>
      <c r="C2" s="184" t="s">
        <v>661</v>
      </c>
      <c r="D2" s="184" t="s">
        <v>371</v>
      </c>
      <c r="E2" s="187" t="s">
        <v>552</v>
      </c>
    </row>
    <row r="3" spans="1:24" ht="30" x14ac:dyDescent="0.25">
      <c r="A3" s="432" t="s">
        <v>657</v>
      </c>
      <c r="B3" s="191" t="s">
        <v>610</v>
      </c>
      <c r="C3" s="174" t="s">
        <v>663</v>
      </c>
      <c r="D3" s="174" t="s">
        <v>301</v>
      </c>
      <c r="E3" s="175" t="s">
        <v>304</v>
      </c>
    </row>
    <row r="4" spans="1:24" ht="45" x14ac:dyDescent="0.25">
      <c r="A4" s="433"/>
      <c r="B4" s="192" t="s">
        <v>621</v>
      </c>
      <c r="C4" s="167" t="s">
        <v>28</v>
      </c>
      <c r="D4" s="167" t="s">
        <v>435</v>
      </c>
      <c r="E4" s="176" t="s">
        <v>438</v>
      </c>
    </row>
    <row r="5" spans="1:24" ht="30.75" thickBot="1" x14ac:dyDescent="0.3">
      <c r="A5" s="434"/>
      <c r="B5" s="193" t="s">
        <v>630</v>
      </c>
      <c r="C5" s="177" t="s">
        <v>29</v>
      </c>
      <c r="D5" s="177" t="s">
        <v>448</v>
      </c>
      <c r="E5" s="178" t="s">
        <v>320</v>
      </c>
      <c r="O5" s="163"/>
    </row>
    <row r="6" spans="1:24" ht="45" x14ac:dyDescent="0.25">
      <c r="A6" s="435" t="s">
        <v>669</v>
      </c>
      <c r="B6" s="191" t="s">
        <v>631</v>
      </c>
      <c r="C6" s="174" t="s">
        <v>28</v>
      </c>
      <c r="D6" s="174" t="s">
        <v>415</v>
      </c>
      <c r="E6" s="175" t="s">
        <v>421</v>
      </c>
      <c r="O6" s="163"/>
    </row>
    <row r="7" spans="1:24" ht="30.75" thickBot="1" x14ac:dyDescent="0.3">
      <c r="A7" s="437"/>
      <c r="B7" s="194" t="s">
        <v>637</v>
      </c>
      <c r="C7" s="169" t="s">
        <v>29</v>
      </c>
      <c r="D7" s="169" t="s">
        <v>465</v>
      </c>
      <c r="E7" s="179" t="s">
        <v>469</v>
      </c>
      <c r="O7" s="162"/>
    </row>
    <row r="8" spans="1:24" ht="45" x14ac:dyDescent="0.25">
      <c r="A8" s="435" t="s">
        <v>667</v>
      </c>
      <c r="B8" s="191" t="s">
        <v>632</v>
      </c>
      <c r="C8" s="174" t="s">
        <v>12</v>
      </c>
      <c r="D8" s="174" t="s">
        <v>74</v>
      </c>
      <c r="E8" s="175" t="s">
        <v>76</v>
      </c>
      <c r="O8" s="162"/>
    </row>
    <row r="9" spans="1:24" ht="30" x14ac:dyDescent="0.25">
      <c r="A9" s="436"/>
      <c r="B9" s="192" t="s">
        <v>638</v>
      </c>
      <c r="C9" s="167" t="s">
        <v>12</v>
      </c>
      <c r="D9" s="167" t="s">
        <v>74</v>
      </c>
      <c r="E9" s="176" t="s">
        <v>37</v>
      </c>
      <c r="O9" s="162"/>
    </row>
    <row r="10" spans="1:24" x14ac:dyDescent="0.25">
      <c r="A10" s="436"/>
      <c r="B10" s="192" t="s">
        <v>641</v>
      </c>
      <c r="C10" s="167" t="s">
        <v>13</v>
      </c>
      <c r="D10" s="167" t="s">
        <v>88</v>
      </c>
      <c r="E10" s="176" t="s">
        <v>96</v>
      </c>
      <c r="O10" s="162"/>
    </row>
    <row r="11" spans="1:24" ht="30" x14ac:dyDescent="0.25">
      <c r="A11" s="436"/>
      <c r="B11" s="192" t="s">
        <v>644</v>
      </c>
      <c r="C11" s="167" t="s">
        <v>16</v>
      </c>
      <c r="D11" s="167" t="s">
        <v>135</v>
      </c>
      <c r="E11" s="176" t="s">
        <v>137</v>
      </c>
      <c r="M11" s="162"/>
      <c r="N11" s="162"/>
      <c r="O11" s="162"/>
      <c r="Q11" s="162"/>
      <c r="R11" s="162"/>
      <c r="S11" s="162"/>
      <c r="T11" s="162"/>
      <c r="U11" s="163"/>
      <c r="V11" s="162"/>
      <c r="W11" s="162"/>
      <c r="X11" s="162"/>
    </row>
    <row r="12" spans="1:24" ht="30" x14ac:dyDescent="0.25">
      <c r="A12" s="436"/>
      <c r="B12" s="192" t="s">
        <v>646</v>
      </c>
      <c r="C12" s="167" t="s">
        <v>16</v>
      </c>
      <c r="D12" s="167" t="s">
        <v>135</v>
      </c>
      <c r="E12" s="176" t="s">
        <v>37</v>
      </c>
      <c r="M12" s="162"/>
      <c r="N12" s="162"/>
      <c r="O12" s="162"/>
      <c r="Q12" s="162"/>
      <c r="R12" s="162"/>
      <c r="S12" s="162"/>
      <c r="T12" s="162"/>
      <c r="U12" s="163"/>
      <c r="V12" s="162"/>
      <c r="W12" s="162"/>
      <c r="X12" s="162"/>
    </row>
    <row r="13" spans="1:24" ht="45" x14ac:dyDescent="0.25">
      <c r="A13" s="436"/>
      <c r="B13" s="192" t="s">
        <v>648</v>
      </c>
      <c r="C13" s="167" t="s">
        <v>21</v>
      </c>
      <c r="D13" s="167" t="s">
        <v>282</v>
      </c>
      <c r="E13" s="176" t="s">
        <v>284</v>
      </c>
      <c r="M13" s="162"/>
      <c r="N13" s="162"/>
      <c r="O13" s="162"/>
      <c r="Q13" s="162"/>
      <c r="R13" s="162"/>
      <c r="S13" s="162"/>
      <c r="T13" s="162"/>
      <c r="U13" s="163"/>
      <c r="V13" s="162"/>
      <c r="W13" s="162"/>
      <c r="X13" s="162"/>
    </row>
    <row r="14" spans="1:24" ht="30" x14ac:dyDescent="0.25">
      <c r="A14" s="436"/>
      <c r="B14" s="195" t="s">
        <v>645</v>
      </c>
      <c r="C14" s="167" t="s">
        <v>663</v>
      </c>
      <c r="D14" s="167" t="s">
        <v>301</v>
      </c>
      <c r="E14" s="176" t="s">
        <v>307</v>
      </c>
      <c r="M14" s="162"/>
      <c r="N14" s="162"/>
      <c r="O14" s="162"/>
      <c r="Q14" s="162"/>
      <c r="R14" s="162"/>
      <c r="S14" s="162"/>
      <c r="T14" s="162"/>
      <c r="U14" s="162"/>
      <c r="V14" s="162"/>
      <c r="W14" s="162"/>
      <c r="X14" s="162"/>
    </row>
    <row r="15" spans="1:24" x14ac:dyDescent="0.25">
      <c r="A15" s="436"/>
      <c r="B15" s="192" t="s">
        <v>619</v>
      </c>
      <c r="C15" s="167" t="s">
        <v>661</v>
      </c>
      <c r="D15" s="167" t="s">
        <v>354</v>
      </c>
      <c r="E15" s="176" t="s">
        <v>355</v>
      </c>
      <c r="M15" s="162"/>
      <c r="N15" s="162"/>
      <c r="O15" s="162"/>
      <c r="Q15" s="162"/>
      <c r="R15" s="162"/>
      <c r="S15" s="162"/>
      <c r="T15" s="162"/>
      <c r="U15" s="162"/>
      <c r="V15" s="162"/>
      <c r="W15" s="162"/>
      <c r="X15" s="162"/>
    </row>
    <row r="16" spans="1:24" ht="30" x14ac:dyDescent="0.25">
      <c r="A16" s="436"/>
      <c r="B16" s="192" t="s">
        <v>650</v>
      </c>
      <c r="C16" s="167" t="s">
        <v>661</v>
      </c>
      <c r="D16" s="167" t="s">
        <v>371</v>
      </c>
      <c r="E16" s="176" t="s">
        <v>372</v>
      </c>
      <c r="M16" s="162"/>
      <c r="N16" s="162"/>
      <c r="O16" s="162"/>
      <c r="Q16" s="162"/>
      <c r="R16" s="162"/>
      <c r="S16" s="162"/>
      <c r="T16" s="162"/>
      <c r="U16" s="162"/>
      <c r="V16" s="162"/>
      <c r="W16" s="162"/>
      <c r="X16" s="162"/>
    </row>
    <row r="17" spans="1:24" ht="45" x14ac:dyDescent="0.25">
      <c r="A17" s="436"/>
      <c r="B17" s="195" t="s">
        <v>627</v>
      </c>
      <c r="C17" s="167" t="s">
        <v>661</v>
      </c>
      <c r="D17" s="167" t="s">
        <v>375</v>
      </c>
      <c r="E17" s="176" t="s">
        <v>376</v>
      </c>
      <c r="M17" s="162"/>
      <c r="N17" s="162"/>
      <c r="O17" s="162"/>
      <c r="Q17" s="162"/>
      <c r="R17" s="162"/>
      <c r="S17" s="162"/>
      <c r="T17" s="162"/>
      <c r="U17" s="162"/>
      <c r="V17" s="162"/>
      <c r="W17" s="162"/>
      <c r="X17" s="162"/>
    </row>
    <row r="18" spans="1:24" ht="30" x14ac:dyDescent="0.25">
      <c r="A18" s="436"/>
      <c r="B18" s="192" t="s">
        <v>651</v>
      </c>
      <c r="C18" s="167" t="s">
        <v>28</v>
      </c>
      <c r="D18" s="167" t="s">
        <v>388</v>
      </c>
      <c r="E18" s="176" t="s">
        <v>189</v>
      </c>
      <c r="M18" s="162"/>
      <c r="N18" s="162"/>
      <c r="O18" s="162"/>
      <c r="Q18" s="162"/>
      <c r="R18" s="162"/>
      <c r="S18" s="162"/>
      <c r="T18" s="162"/>
      <c r="U18" s="162"/>
      <c r="V18" s="162"/>
      <c r="W18" s="162"/>
      <c r="X18" s="162"/>
    </row>
    <row r="19" spans="1:24" ht="30" x14ac:dyDescent="0.25">
      <c r="A19" s="436"/>
      <c r="B19" s="192" t="s">
        <v>611</v>
      </c>
      <c r="C19" s="167" t="s">
        <v>28</v>
      </c>
      <c r="D19" s="167" t="s">
        <v>415</v>
      </c>
      <c r="E19" s="176" t="s">
        <v>416</v>
      </c>
      <c r="M19" s="162"/>
      <c r="N19" s="162"/>
      <c r="O19" s="162"/>
      <c r="Q19" s="162"/>
      <c r="R19" s="162"/>
      <c r="S19" s="162"/>
      <c r="T19" s="162"/>
      <c r="U19" s="162"/>
      <c r="V19" s="162"/>
      <c r="W19" s="162"/>
      <c r="X19" s="162"/>
    </row>
    <row r="20" spans="1:24" ht="30" x14ac:dyDescent="0.25">
      <c r="A20" s="436"/>
      <c r="B20" s="192" t="s">
        <v>622</v>
      </c>
      <c r="C20" s="167" t="s">
        <v>28</v>
      </c>
      <c r="D20" s="167" t="s">
        <v>415</v>
      </c>
      <c r="E20" s="176" t="s">
        <v>417</v>
      </c>
      <c r="M20" s="162"/>
      <c r="N20" s="162"/>
      <c r="O20" s="162"/>
      <c r="Q20" s="162"/>
      <c r="R20" s="162"/>
      <c r="S20" s="162"/>
      <c r="T20" s="162"/>
      <c r="U20" s="162"/>
      <c r="V20" s="162"/>
      <c r="W20" s="162"/>
      <c r="X20" s="162"/>
    </row>
    <row r="21" spans="1:24" ht="45" x14ac:dyDescent="0.25">
      <c r="A21" s="436"/>
      <c r="B21" s="192" t="s">
        <v>652</v>
      </c>
      <c r="C21" s="167" t="s">
        <v>28</v>
      </c>
      <c r="D21" s="167" t="s">
        <v>435</v>
      </c>
      <c r="E21" s="176" t="s">
        <v>437</v>
      </c>
      <c r="M21" s="162"/>
      <c r="N21" s="162"/>
      <c r="O21" s="162"/>
      <c r="Q21" s="162"/>
      <c r="R21" s="162"/>
      <c r="S21" s="162"/>
      <c r="T21" s="162"/>
      <c r="U21" s="162"/>
      <c r="V21" s="162"/>
      <c r="W21" s="162"/>
      <c r="X21" s="162"/>
    </row>
    <row r="22" spans="1:24" ht="30" x14ac:dyDescent="0.25">
      <c r="A22" s="436"/>
      <c r="B22" s="192" t="s">
        <v>653</v>
      </c>
      <c r="C22" s="167" t="s">
        <v>29</v>
      </c>
      <c r="D22" s="167" t="s">
        <v>448</v>
      </c>
      <c r="E22" s="176" t="s">
        <v>436</v>
      </c>
      <c r="M22" s="162"/>
      <c r="N22" s="162"/>
      <c r="O22" s="162"/>
      <c r="Q22" s="162"/>
      <c r="R22" s="162"/>
      <c r="S22" s="162"/>
      <c r="T22" s="162"/>
      <c r="U22" s="162"/>
      <c r="V22" s="162"/>
      <c r="W22" s="162"/>
      <c r="X22" s="162"/>
    </row>
    <row r="23" spans="1:24" ht="30" x14ac:dyDescent="0.25">
      <c r="A23" s="436"/>
      <c r="B23" s="192" t="s">
        <v>654</v>
      </c>
      <c r="C23" s="167" t="s">
        <v>29</v>
      </c>
      <c r="D23" s="167" t="s">
        <v>448</v>
      </c>
      <c r="E23" s="176" t="s">
        <v>321</v>
      </c>
      <c r="N23" s="162"/>
      <c r="O23" s="162"/>
      <c r="Q23" s="162"/>
      <c r="R23" s="162"/>
      <c r="S23" s="162"/>
      <c r="T23" s="162"/>
      <c r="U23" s="162"/>
      <c r="V23" s="162"/>
      <c r="W23" s="162"/>
      <c r="X23" s="162"/>
    </row>
    <row r="24" spans="1:24" ht="30" x14ac:dyDescent="0.25">
      <c r="A24" s="436"/>
      <c r="B24" s="192" t="s">
        <v>629</v>
      </c>
      <c r="C24" s="168" t="s">
        <v>29</v>
      </c>
      <c r="D24" s="167" t="s">
        <v>448</v>
      </c>
      <c r="E24" s="176" t="s">
        <v>460</v>
      </c>
      <c r="H24" s="162"/>
    </row>
    <row r="25" spans="1:24" ht="30" x14ac:dyDescent="0.25">
      <c r="A25" s="436"/>
      <c r="B25" s="192" t="s">
        <v>635</v>
      </c>
      <c r="C25" s="168" t="s">
        <v>29</v>
      </c>
      <c r="D25" s="167" t="s">
        <v>461</v>
      </c>
      <c r="E25" s="176" t="s">
        <v>464</v>
      </c>
      <c r="H25" s="162"/>
    </row>
    <row r="26" spans="1:24" ht="30" x14ac:dyDescent="0.25">
      <c r="A26" s="436"/>
      <c r="B26" s="192" t="s">
        <v>614</v>
      </c>
      <c r="C26" s="168" t="s">
        <v>29</v>
      </c>
      <c r="D26" s="167" t="s">
        <v>465</v>
      </c>
      <c r="E26" s="176" t="s">
        <v>466</v>
      </c>
      <c r="H26" s="162"/>
    </row>
    <row r="27" spans="1:24" ht="30" x14ac:dyDescent="0.25">
      <c r="A27" s="436"/>
      <c r="B27" s="192" t="s">
        <v>643</v>
      </c>
      <c r="C27" s="168" t="s">
        <v>29</v>
      </c>
      <c r="D27" s="167" t="s">
        <v>465</v>
      </c>
      <c r="E27" s="176" t="s">
        <v>468</v>
      </c>
      <c r="G27" s="163"/>
      <c r="H27" s="162"/>
    </row>
    <row r="28" spans="1:24" ht="30.75" thickBot="1" x14ac:dyDescent="0.3">
      <c r="A28" s="437"/>
      <c r="B28" s="193" t="s">
        <v>649</v>
      </c>
      <c r="C28" s="180" t="s">
        <v>29</v>
      </c>
      <c r="D28" s="177" t="s">
        <v>465</v>
      </c>
      <c r="E28" s="178" t="s">
        <v>472</v>
      </c>
      <c r="G28" s="162"/>
      <c r="H28" s="162"/>
    </row>
    <row r="29" spans="1:24" ht="30" x14ac:dyDescent="0.25">
      <c r="A29" s="435" t="s">
        <v>655</v>
      </c>
      <c r="B29" s="191" t="s">
        <v>613</v>
      </c>
      <c r="C29" s="181" t="s">
        <v>19</v>
      </c>
      <c r="D29" s="174" t="s">
        <v>262</v>
      </c>
      <c r="E29" s="175" t="s">
        <v>37</v>
      </c>
      <c r="G29" s="162"/>
      <c r="H29" s="162"/>
    </row>
    <row r="30" spans="1:24" x14ac:dyDescent="0.25">
      <c r="A30" s="436"/>
      <c r="B30" s="192" t="s">
        <v>624</v>
      </c>
      <c r="C30" s="167" t="s">
        <v>661</v>
      </c>
      <c r="D30" s="167" t="s">
        <v>349</v>
      </c>
      <c r="E30" s="176" t="s">
        <v>350</v>
      </c>
      <c r="F30" s="162"/>
      <c r="G30" s="162"/>
      <c r="H30" s="162"/>
    </row>
    <row r="31" spans="1:24" x14ac:dyDescent="0.25">
      <c r="A31" s="436"/>
      <c r="B31" s="192" t="s">
        <v>633</v>
      </c>
      <c r="C31" s="167" t="s">
        <v>661</v>
      </c>
      <c r="D31" s="167" t="s">
        <v>349</v>
      </c>
      <c r="E31" s="176" t="s">
        <v>351</v>
      </c>
      <c r="F31" s="161"/>
      <c r="G31" s="161"/>
      <c r="H31" s="161"/>
      <c r="I31" s="161"/>
      <c r="J31" s="161"/>
      <c r="K31" s="161"/>
      <c r="L31" s="161"/>
    </row>
    <row r="32" spans="1:24" x14ac:dyDescent="0.25">
      <c r="A32" s="436"/>
      <c r="B32" s="192" t="s">
        <v>639</v>
      </c>
      <c r="C32" s="167" t="s">
        <v>661</v>
      </c>
      <c r="D32" s="167" t="s">
        <v>349</v>
      </c>
      <c r="E32" s="176" t="s">
        <v>352</v>
      </c>
      <c r="F32" s="161"/>
      <c r="G32" s="161"/>
      <c r="H32" s="161"/>
      <c r="I32" s="161"/>
      <c r="J32" s="161"/>
      <c r="K32" s="161"/>
      <c r="L32" s="161"/>
    </row>
    <row r="33" spans="1:12" ht="30" x14ac:dyDescent="0.25">
      <c r="A33" s="436"/>
      <c r="B33" s="192" t="s">
        <v>642</v>
      </c>
      <c r="C33" s="167" t="s">
        <v>661</v>
      </c>
      <c r="D33" s="167" t="s">
        <v>349</v>
      </c>
      <c r="E33" s="182" t="s">
        <v>353</v>
      </c>
      <c r="F33" s="161"/>
      <c r="G33" s="161"/>
      <c r="H33" s="161"/>
      <c r="I33" s="161"/>
      <c r="J33" s="161"/>
      <c r="K33" s="161"/>
      <c r="L33" s="161"/>
    </row>
    <row r="34" spans="1:12" x14ac:dyDescent="0.25">
      <c r="A34" s="436"/>
      <c r="B34" s="192" t="s">
        <v>628</v>
      </c>
      <c r="C34" s="167" t="s">
        <v>661</v>
      </c>
      <c r="D34" s="167" t="s">
        <v>354</v>
      </c>
      <c r="E34" s="182" t="s">
        <v>321</v>
      </c>
      <c r="F34" s="161"/>
      <c r="G34" s="161"/>
      <c r="H34" s="161"/>
      <c r="I34" s="161"/>
      <c r="J34" s="161"/>
      <c r="K34" s="161"/>
      <c r="L34" s="161"/>
    </row>
    <row r="35" spans="1:12" ht="30.75" thickBot="1" x14ac:dyDescent="0.3">
      <c r="A35" s="437"/>
      <c r="B35" s="194" t="s">
        <v>647</v>
      </c>
      <c r="C35" s="169" t="s">
        <v>661</v>
      </c>
      <c r="D35" s="169" t="s">
        <v>356</v>
      </c>
      <c r="E35" s="183" t="s">
        <v>357</v>
      </c>
      <c r="F35" s="161"/>
      <c r="G35" s="161"/>
      <c r="H35" s="161"/>
      <c r="I35" s="161"/>
      <c r="J35" s="161"/>
      <c r="K35" s="161"/>
      <c r="L35" s="161"/>
    </row>
    <row r="36" spans="1:12" ht="30" x14ac:dyDescent="0.25">
      <c r="A36" s="435" t="s">
        <v>670</v>
      </c>
      <c r="B36" s="191" t="s">
        <v>615</v>
      </c>
      <c r="C36" s="181" t="s">
        <v>11</v>
      </c>
      <c r="D36" s="181" t="s">
        <v>49</v>
      </c>
      <c r="E36" s="185" t="s">
        <v>52</v>
      </c>
      <c r="F36" s="161"/>
      <c r="G36" s="161"/>
      <c r="H36" s="161"/>
      <c r="I36" s="161"/>
      <c r="J36" s="161"/>
      <c r="K36" s="161"/>
      <c r="L36" s="161"/>
    </row>
    <row r="37" spans="1:12" ht="30" x14ac:dyDescent="0.25">
      <c r="A37" s="436"/>
      <c r="B37" s="192" t="s">
        <v>625</v>
      </c>
      <c r="C37" s="168" t="s">
        <v>11</v>
      </c>
      <c r="D37" s="168" t="s">
        <v>49</v>
      </c>
      <c r="E37" s="182" t="s">
        <v>55</v>
      </c>
      <c r="F37" s="161"/>
      <c r="G37" s="161"/>
      <c r="H37" s="161"/>
      <c r="I37" s="161"/>
      <c r="J37" s="161"/>
      <c r="K37" s="161"/>
      <c r="L37" s="161"/>
    </row>
    <row r="38" spans="1:12" ht="30" x14ac:dyDescent="0.25">
      <c r="A38" s="436"/>
      <c r="B38" s="192" t="s">
        <v>634</v>
      </c>
      <c r="C38" s="167" t="s">
        <v>11</v>
      </c>
      <c r="D38" s="167" t="s">
        <v>49</v>
      </c>
      <c r="E38" s="176" t="s">
        <v>37</v>
      </c>
    </row>
    <row r="39" spans="1:12" ht="30.75" thickBot="1" x14ac:dyDescent="0.3">
      <c r="A39" s="437"/>
      <c r="B39" s="193" t="s">
        <v>626</v>
      </c>
      <c r="C39" s="177" t="s">
        <v>29</v>
      </c>
      <c r="D39" s="177" t="s">
        <v>461</v>
      </c>
      <c r="E39" s="178" t="s">
        <v>462</v>
      </c>
    </row>
    <row r="40" spans="1:12" ht="57" thickBot="1" x14ac:dyDescent="0.3">
      <c r="A40" s="190" t="s">
        <v>602</v>
      </c>
      <c r="B40" s="196" t="s">
        <v>616</v>
      </c>
      <c r="C40" s="170" t="s">
        <v>29</v>
      </c>
      <c r="D40" s="170" t="s">
        <v>465</v>
      </c>
      <c r="E40" s="171" t="s">
        <v>471</v>
      </c>
    </row>
    <row r="41" spans="1:12" ht="30.75" thickBot="1" x14ac:dyDescent="0.3">
      <c r="A41" s="190" t="s">
        <v>671</v>
      </c>
      <c r="B41" s="197" t="s">
        <v>617</v>
      </c>
      <c r="C41" s="172" t="s">
        <v>28</v>
      </c>
      <c r="D41" s="172" t="s">
        <v>388</v>
      </c>
      <c r="E41" s="173" t="s">
        <v>390</v>
      </c>
    </row>
    <row r="42" spans="1:12" ht="30" x14ac:dyDescent="0.25">
      <c r="A42" s="435" t="s">
        <v>603</v>
      </c>
      <c r="B42" s="191" t="s">
        <v>612</v>
      </c>
      <c r="C42" s="174" t="s">
        <v>11</v>
      </c>
      <c r="D42" s="174" t="s">
        <v>58</v>
      </c>
      <c r="E42" s="175" t="s">
        <v>59</v>
      </c>
    </row>
    <row r="43" spans="1:12" ht="75" x14ac:dyDescent="0.25">
      <c r="A43" s="436"/>
      <c r="B43" s="192" t="s">
        <v>623</v>
      </c>
      <c r="C43" s="167" t="s">
        <v>11</v>
      </c>
      <c r="D43" s="167" t="s">
        <v>61</v>
      </c>
      <c r="E43" s="176" t="s">
        <v>59</v>
      </c>
    </row>
    <row r="44" spans="1:12" ht="30" x14ac:dyDescent="0.25">
      <c r="A44" s="436"/>
      <c r="B44" s="192" t="s">
        <v>609</v>
      </c>
      <c r="C44" s="167" t="s">
        <v>11</v>
      </c>
      <c r="D44" s="167" t="s">
        <v>68</v>
      </c>
      <c r="E44" s="176" t="s">
        <v>59</v>
      </c>
    </row>
    <row r="45" spans="1:12" ht="30" x14ac:dyDescent="0.25">
      <c r="A45" s="436"/>
      <c r="B45" s="192" t="s">
        <v>635</v>
      </c>
      <c r="C45" s="167" t="s">
        <v>29</v>
      </c>
      <c r="D45" s="167" t="s">
        <v>461</v>
      </c>
      <c r="E45" s="176" t="s">
        <v>464</v>
      </c>
    </row>
    <row r="46" spans="1:12" ht="30" x14ac:dyDescent="0.25">
      <c r="A46" s="436"/>
      <c r="B46" s="192" t="s">
        <v>626</v>
      </c>
      <c r="C46" s="167" t="s">
        <v>29</v>
      </c>
      <c r="D46" s="167" t="s">
        <v>461</v>
      </c>
      <c r="E46" s="176" t="s">
        <v>462</v>
      </c>
    </row>
    <row r="47" spans="1:12" ht="30" x14ac:dyDescent="0.25">
      <c r="A47" s="436"/>
      <c r="B47" s="192" t="s">
        <v>614</v>
      </c>
      <c r="C47" s="167" t="s">
        <v>29</v>
      </c>
      <c r="D47" s="167" t="s">
        <v>465</v>
      </c>
      <c r="E47" s="176" t="s">
        <v>466</v>
      </c>
    </row>
    <row r="48" spans="1:12" ht="30" x14ac:dyDescent="0.25">
      <c r="A48" s="436"/>
      <c r="B48" s="192" t="s">
        <v>643</v>
      </c>
      <c r="C48" s="167" t="s">
        <v>29</v>
      </c>
      <c r="D48" s="167" t="s">
        <v>465</v>
      </c>
      <c r="E48" s="176" t="s">
        <v>468</v>
      </c>
    </row>
    <row r="49" spans="1:5" ht="30.75" thickBot="1" x14ac:dyDescent="0.3">
      <c r="A49" s="437"/>
      <c r="B49" s="193" t="s">
        <v>649</v>
      </c>
      <c r="C49" s="177" t="s">
        <v>29</v>
      </c>
      <c r="D49" s="177" t="s">
        <v>465</v>
      </c>
      <c r="E49" s="178" t="s">
        <v>472</v>
      </c>
    </row>
    <row r="50" spans="1:5" ht="30.75" thickBot="1" x14ac:dyDescent="0.3">
      <c r="A50" s="190" t="s">
        <v>672</v>
      </c>
      <c r="B50" s="196" t="s">
        <v>618</v>
      </c>
      <c r="C50" s="170" t="s">
        <v>661</v>
      </c>
      <c r="D50" s="170" t="s">
        <v>373</v>
      </c>
      <c r="E50" s="171" t="s">
        <v>374</v>
      </c>
    </row>
    <row r="51" spans="1:5" x14ac:dyDescent="0.25">
      <c r="A51" s="435" t="s">
        <v>656</v>
      </c>
      <c r="B51" s="191" t="s">
        <v>636</v>
      </c>
      <c r="C51" s="174" t="s">
        <v>661</v>
      </c>
      <c r="D51" s="174" t="s">
        <v>354</v>
      </c>
      <c r="E51" s="175" t="s">
        <v>320</v>
      </c>
    </row>
    <row r="52" spans="1:5" ht="30.75" thickBot="1" x14ac:dyDescent="0.3">
      <c r="A52" s="437"/>
      <c r="B52" s="193" t="s">
        <v>640</v>
      </c>
      <c r="C52" s="177" t="s">
        <v>29</v>
      </c>
      <c r="D52" s="177" t="s">
        <v>448</v>
      </c>
      <c r="E52" s="178" t="s">
        <v>320</v>
      </c>
    </row>
    <row r="53" spans="1:5" ht="75.75" thickBot="1" x14ac:dyDescent="0.3">
      <c r="A53" s="190" t="s">
        <v>604</v>
      </c>
      <c r="B53" s="196" t="s">
        <v>620</v>
      </c>
      <c r="C53" s="170" t="s">
        <v>28</v>
      </c>
      <c r="D53" s="170" t="s">
        <v>435</v>
      </c>
      <c r="E53" s="171" t="s">
        <v>664</v>
      </c>
    </row>
  </sheetData>
  <mergeCells count="7">
    <mergeCell ref="A3:A5"/>
    <mergeCell ref="A42:A49"/>
    <mergeCell ref="A51:A52"/>
    <mergeCell ref="A6:A7"/>
    <mergeCell ref="A8:A28"/>
    <mergeCell ref="A29:A35"/>
    <mergeCell ref="A36: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Informations CAP</vt:lpstr>
      <vt:lpstr>Code Famille</vt:lpstr>
      <vt:lpstr>Sous Famille</vt:lpstr>
      <vt:lpstr>Description</vt:lpstr>
      <vt:lpstr>Codes suggérés</vt:lpstr>
      <vt:lpstr>'Informations CAP'!Impression_des_titres</vt:lpstr>
      <vt:lpstr>'Informations CAP'!Zone_d_impression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V.FERNANDES@organom.fr</dc:creator>
  <cp:lastModifiedBy>Sébastien MARQUES</cp:lastModifiedBy>
  <cp:lastPrinted>2017-10-11T14:41:51Z</cp:lastPrinted>
  <dcterms:created xsi:type="dcterms:W3CDTF">2017-09-26T12:08:28Z</dcterms:created>
  <dcterms:modified xsi:type="dcterms:W3CDTF">2020-01-29T10:17:55Z</dcterms:modified>
</cp:coreProperties>
</file>